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After Sales\QUALITY SERVICE\ELICA SERVICE ITALIA 2020\FILE ANAGRAFICHE NUOVI SP\PRODOTTI\CATALOGHI &amp; LISTINI\"/>
    </mc:Choice>
  </mc:AlternateContent>
  <bookViews>
    <workbookView xWindow="0" yWindow="0" windowWidth="27360" windowHeight="11085"/>
  </bookViews>
  <sheets>
    <sheet name="ELICA listino CAPPE 2020" sheetId="1" r:id="rId1"/>
  </sheets>
  <definedNames>
    <definedName name="_xlnm._FilterDatabase" localSheetId="0" hidden="1">'ELICA listino CAPPE 2020'!$A$1:$L$320</definedName>
    <definedName name="_xlnm.Print_Area" localSheetId="0">'ELICA listino CAPPE 2020'!$A$1:$L$320</definedName>
    <definedName name="_xlnm.Print_Titles" localSheetId="0">'ELICA listino CAPPE 2020'!$1:$1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2" i="1" l="1"/>
  <c r="K2" i="1" l="1"/>
  <c r="L2" i="1" s="1"/>
</calcChain>
</file>

<file path=xl/sharedStrings.xml><?xml version="1.0" encoding="utf-8"?>
<sst xmlns="http://schemas.openxmlformats.org/spreadsheetml/2006/main" count="1395" uniqueCount="766">
  <si>
    <t>LINEA</t>
  </si>
  <si>
    <t>FAMIGLIA</t>
  </si>
  <si>
    <t>CODICE</t>
  </si>
  <si>
    <t>CODICE OLD</t>
  </si>
  <si>
    <t>DESCRIZIONE</t>
  </si>
  <si>
    <t>NETTO AL SP</t>
  </si>
  <si>
    <t>PREZZO SPECIALE</t>
  </si>
  <si>
    <t>TRASPORTO</t>
  </si>
  <si>
    <t>CON TRASPORTO</t>
  </si>
  <si>
    <t>IVA</t>
  </si>
  <si>
    <t>PREZZO FINITO RAEE INCLUSO</t>
  </si>
  <si>
    <t>FEEL</t>
  </si>
  <si>
    <t>PIANI COTTURA ASPIRANTI</t>
  </si>
  <si>
    <t>PRF0120975</t>
  </si>
  <si>
    <t>NIKOLATESLA HP BL/A/830x515 G5</t>
  </si>
  <si>
    <t>PRF0120976</t>
  </si>
  <si>
    <t>NIKOLATESLA HP BL/F/830x515 G5</t>
  </si>
  <si>
    <t>PRF0120977</t>
  </si>
  <si>
    <t>NIKOLATESLA BL/A/830x515 Mix</t>
  </si>
  <si>
    <t>PRF0120978</t>
  </si>
  <si>
    <t>NIKOLATESLA  BL/F/830x515 Mix</t>
  </si>
  <si>
    <t>PRF0143159</t>
  </si>
  <si>
    <t>NIKOLATESLA PRIME BL/F/80</t>
  </si>
  <si>
    <t>PRF0138475</t>
  </si>
  <si>
    <t>NIKOLATESLA PRIME BL/A/80</t>
  </si>
  <si>
    <t>PRF0146210</t>
  </si>
  <si>
    <t>NIKOLATESLA SWITCH BL/F/80</t>
  </si>
  <si>
    <t>PRF0146212</t>
  </si>
  <si>
    <t>NIKOLATESLA SWITCH BL/A/80</t>
  </si>
  <si>
    <t>PRF0146213</t>
  </si>
  <si>
    <t>NIKOLATESLA SWITCH WH/F/80</t>
  </si>
  <si>
    <t>PRF0146216</t>
  </si>
  <si>
    <t>NIKOLATESLA SWITCH WH/A/80</t>
  </si>
  <si>
    <t>PRF0147745</t>
  </si>
  <si>
    <t>NIKOLATESLA LIBRA BL/F/83</t>
  </si>
  <si>
    <t>PRF0147744</t>
  </si>
  <si>
    <t>NIKOLATESLA LIBRA BL/A/83</t>
  </si>
  <si>
    <t>PRF0147775</t>
  </si>
  <si>
    <t>NIKOLATESLA LIBRA WH/F/83</t>
  </si>
  <si>
    <t>PRF0147774</t>
  </si>
  <si>
    <t>NIKOLATESLA LIBRA WH/A/83</t>
  </si>
  <si>
    <t>PRF0147743A</t>
  </si>
  <si>
    <t>NIKOLATESLA FLAME GR/F/83</t>
  </si>
  <si>
    <t>PRF0147742A</t>
  </si>
  <si>
    <t>NIKOLATESLA FLAME GR/A/83</t>
  </si>
  <si>
    <t>PRF0147741A</t>
  </si>
  <si>
    <t>NIKOLATESLA FLAME BL/F/83</t>
  </si>
  <si>
    <t>PRF0147740A</t>
  </si>
  <si>
    <t xml:space="preserve">NIKOLATESLA FLAME BL/A/83    </t>
  </si>
  <si>
    <t>PARETE</t>
  </si>
  <si>
    <t>PRF0094413</t>
  </si>
  <si>
    <t>AMELIE MATWH/F/85</t>
  </si>
  <si>
    <t>PRF0147266</t>
  </si>
  <si>
    <t>PRF0120966</t>
  </si>
  <si>
    <t>BIO WH/A/90 USB ROVERE</t>
  </si>
  <si>
    <t>PRF0147268</t>
  </si>
  <si>
    <t>PRF0117448</t>
  </si>
  <si>
    <t>CONCETTO SPAZIALE WH/F/75</t>
  </si>
  <si>
    <t>PRF0147267</t>
  </si>
  <si>
    <t>PRF0120957</t>
  </si>
  <si>
    <t>CONCETTO SPAZIALE BL/F/75</t>
  </si>
  <si>
    <t>PRF0094251</t>
  </si>
  <si>
    <t>ELLE BL/F/80</t>
  </si>
  <si>
    <t>PRF0097706</t>
  </si>
  <si>
    <t>ELLE WH/F/80</t>
  </si>
  <si>
    <t>PRF0020290B</t>
  </si>
  <si>
    <t>FEEL EUPHORIA (WH-COL)</t>
  </si>
  <si>
    <t>PRF0008948B</t>
  </si>
  <si>
    <t>PRF0008948A</t>
  </si>
  <si>
    <t>GALAXY BLIX/A/80</t>
  </si>
  <si>
    <t>PRF0009822B</t>
  </si>
  <si>
    <t>PRF0009822A</t>
  </si>
  <si>
    <t>GALAXY WHIX/A/80</t>
  </si>
  <si>
    <t>PRF0146266</t>
  </si>
  <si>
    <t>HAIKU BL/A/120</t>
  </si>
  <si>
    <t>PRF0146263</t>
  </si>
  <si>
    <t>HAIKU BL/A/32</t>
  </si>
  <si>
    <t>PRF0146264</t>
  </si>
  <si>
    <t>HAIKU BL/A/60</t>
  </si>
  <si>
    <t>PRF0146265</t>
  </si>
  <si>
    <t>HAIKU BL/A/90</t>
  </si>
  <si>
    <t>PRF0146270</t>
  </si>
  <si>
    <t>HAIKU WH/A/120</t>
  </si>
  <si>
    <t>PRF0146267</t>
  </si>
  <si>
    <t>HAIKU WH/A/32</t>
  </si>
  <si>
    <t>PRF0146268</t>
  </si>
  <si>
    <t>HAIKU WH/A/60</t>
  </si>
  <si>
    <t>PRF0146269</t>
  </si>
  <si>
    <t>HAIKU WH/A/90</t>
  </si>
  <si>
    <t>PRF0146261</t>
  </si>
  <si>
    <t>HAIKU CONCRETE/A/120</t>
  </si>
  <si>
    <t>PRF0146258</t>
  </si>
  <si>
    <t>HAIKU CONCRETE/A/32</t>
  </si>
  <si>
    <t>PRF0146259</t>
  </si>
  <si>
    <t>HAIKU CONCRETE/A/60</t>
  </si>
  <si>
    <t>PRF0146260</t>
  </si>
  <si>
    <t>HAIKU CONCRETE/A/90</t>
  </si>
  <si>
    <t>PRF0146257</t>
  </si>
  <si>
    <t>HAIKU IX/A/120</t>
  </si>
  <si>
    <t>PRF0146254</t>
  </si>
  <si>
    <t>HAIKU IX/A/32</t>
  </si>
  <si>
    <t>PRF0146255</t>
  </si>
  <si>
    <t>HAIKU IX/A/60</t>
  </si>
  <si>
    <t>PRF0146256</t>
  </si>
  <si>
    <t>HAIKU IX/A/90</t>
  </si>
  <si>
    <t>PRF0147270</t>
  </si>
  <si>
    <t>PRF0120963</t>
  </si>
  <si>
    <t>LOOP WH/F/75</t>
  </si>
  <si>
    <t>PRF0147269</t>
  </si>
  <si>
    <t>PRF0120964</t>
  </si>
  <si>
    <t>LOOP BL/F/75</t>
  </si>
  <si>
    <t>PRF0147731</t>
  </si>
  <si>
    <t>MAJESTIC NO DRIP BL/A/60</t>
  </si>
  <si>
    <t>PRF0147732</t>
  </si>
  <si>
    <t>MAJESTIC NO DRIP BL/A/90</t>
  </si>
  <si>
    <t>PRF0116967A</t>
  </si>
  <si>
    <t>PRF0116967</t>
  </si>
  <si>
    <t>MAJESTIC BL/A/90</t>
  </si>
  <si>
    <t>PRF0117381A</t>
  </si>
  <si>
    <t>PRF0117381</t>
  </si>
  <si>
    <t>MAJESTIC BL/A/60</t>
  </si>
  <si>
    <t>PRF0124236A</t>
  </si>
  <si>
    <t>PRF0124236</t>
  </si>
  <si>
    <t>MAJESTIC WH/A/90</t>
  </si>
  <si>
    <t>PRF0124235A</t>
  </si>
  <si>
    <t>PRF0124235</t>
  </si>
  <si>
    <t>MAJESTIC WH/A/60</t>
  </si>
  <si>
    <t>PRF0147272</t>
  </si>
  <si>
    <t>PRF0120968</t>
  </si>
  <si>
    <t>METEORITE IX/A/90</t>
  </si>
  <si>
    <t>PRF0147273</t>
  </si>
  <si>
    <t>PRF0120970</t>
  </si>
  <si>
    <t>METEORITE IX/A/120</t>
  </si>
  <si>
    <t>61614583A</t>
  </si>
  <si>
    <t>MINI OM BL/F/55</t>
  </si>
  <si>
    <t>61614584A</t>
  </si>
  <si>
    <t>MINI OM WH/F/55</t>
  </si>
  <si>
    <t>PRF0091764A</t>
  </si>
  <si>
    <t>MOON IX/A/60</t>
  </si>
  <si>
    <t>PRF0079550A</t>
  </si>
  <si>
    <t>MOON IX/A/90</t>
  </si>
  <si>
    <t>PRF0079551A</t>
  </si>
  <si>
    <t>MOON IX/A/120</t>
  </si>
  <si>
    <t>PRF0096484</t>
  </si>
  <si>
    <t>NUAGE DRYWALL/F/75</t>
  </si>
  <si>
    <t>PRF0098374</t>
  </si>
  <si>
    <t>NUAGE PAINTABLE/F/75</t>
  </si>
  <si>
    <t>61612979A</t>
  </si>
  <si>
    <t>61612979/1</t>
  </si>
  <si>
    <t>OM Touch Screen BL/F/80</t>
  </si>
  <si>
    <t>61612978A</t>
  </si>
  <si>
    <t>61612978/1</t>
  </si>
  <si>
    <t>OM Touch Screen WH/F/80</t>
  </si>
  <si>
    <t>PRF0094744</t>
  </si>
  <si>
    <t>OM AIR BL/F/75</t>
  </si>
  <si>
    <t>PRF0094734</t>
  </si>
  <si>
    <t>OM AIR WH/F/75</t>
  </si>
  <si>
    <t>PRF0098373</t>
  </si>
  <si>
    <t>OM AIR POP/F/75</t>
  </si>
  <si>
    <t>PRF0100137</t>
  </si>
  <si>
    <t>OM AIR BEAUTY/F/75</t>
  </si>
  <si>
    <t>PRF0100138</t>
  </si>
  <si>
    <t>OM AIR VINTAGE/F/75</t>
  </si>
  <si>
    <t>PRF0100231</t>
  </si>
  <si>
    <t>OM AIR NATURE/F/75</t>
  </si>
  <si>
    <t>PRF0120231</t>
  </si>
  <si>
    <t>SERENDIPITY  IX/A/90</t>
  </si>
  <si>
    <t>PRF0120282</t>
  </si>
  <si>
    <t>SERENDIPITY IX/A/120</t>
  </si>
  <si>
    <t>PRF0010417B</t>
  </si>
  <si>
    <t>SINFONIA BL/F/80</t>
  </si>
  <si>
    <t>PRF0010418B</t>
  </si>
  <si>
    <t>SINFONIA WH/F/80</t>
  </si>
  <si>
    <t>PRF0043030</t>
  </si>
  <si>
    <t>SWEET WHITE/F/80</t>
  </si>
  <si>
    <t>PRF0043031</t>
  </si>
  <si>
    <t>SWEET UMBER GREY/F/80</t>
  </si>
  <si>
    <t>PRF0043033</t>
  </si>
  <si>
    <t>SWEET IVORY/F/80</t>
  </si>
  <si>
    <t>PRF0120672</t>
  </si>
  <si>
    <t>SWEET RAME/F/85 CPPER</t>
  </si>
  <si>
    <t>PRF0120689</t>
  </si>
  <si>
    <t>SWEET PELTROX/F/85 PELTROX</t>
  </si>
  <si>
    <t>PRF0120702</t>
  </si>
  <si>
    <t>SWEET GHISA/F/85 IRON CAST</t>
  </si>
  <si>
    <t>PRF0144972</t>
  </si>
  <si>
    <t>THIN IX/A/120</t>
  </si>
  <si>
    <t>PRF0144970</t>
  </si>
  <si>
    <t>THIN IX/A/60</t>
  </si>
  <si>
    <t>PRF0144969</t>
  </si>
  <si>
    <t>THIN IX/A/90</t>
  </si>
  <si>
    <t>PRF0079553B</t>
  </si>
  <si>
    <t>PRF0079553A</t>
  </si>
  <si>
    <t>VERTIGO BL/F/90</t>
  </si>
  <si>
    <t>PRF0079554B</t>
  </si>
  <si>
    <t>PRF0079554A</t>
  </si>
  <si>
    <t>VERTIGO WH/F/90</t>
  </si>
  <si>
    <t>PRF0079555B</t>
  </si>
  <si>
    <t>PRF0079555A</t>
  </si>
  <si>
    <t>VERTIGO BL/F/120</t>
  </si>
  <si>
    <t>PRF0079556B</t>
  </si>
  <si>
    <t>PRF0079556A</t>
  </si>
  <si>
    <t>VERTIGO WH/F/120</t>
  </si>
  <si>
    <t>ISOLA/SOSPESE</t>
  </si>
  <si>
    <t>PRF0098365</t>
  </si>
  <si>
    <t>AUDREY CLASSIC/F/50</t>
  </si>
  <si>
    <t>PRF0098367</t>
  </si>
  <si>
    <t>AUDREY JAZZ/F/50</t>
  </si>
  <si>
    <t>PRF0098366</t>
  </si>
  <si>
    <t>AUDREY ROCK/F/50</t>
  </si>
  <si>
    <t>PRF0098368</t>
  </si>
  <si>
    <t>AUDREY HEAVYMETAL/F/50</t>
  </si>
  <si>
    <t>PRF0098360</t>
  </si>
  <si>
    <t>EDITH CLASSIC/F/50</t>
  </si>
  <si>
    <t>PRF0098362</t>
  </si>
  <si>
    <t>EDITH JAZZ/F/50</t>
  </si>
  <si>
    <t>PRF0098361</t>
  </si>
  <si>
    <t>EDITH ROCK/F/50</t>
  </si>
  <si>
    <t>PRF0098364</t>
  </si>
  <si>
    <t>EDITH HEAVYMETAL/F/50</t>
  </si>
  <si>
    <t>PRF0120352</t>
  </si>
  <si>
    <t>EASY BL/F/50</t>
  </si>
  <si>
    <t>PRF0120354</t>
  </si>
  <si>
    <t>EASY IX/F/50</t>
  </si>
  <si>
    <t>PRF0119940</t>
  </si>
  <si>
    <t>EASY WH/F/50</t>
  </si>
  <si>
    <t>65414586A</t>
  </si>
  <si>
    <t>65414586/3</t>
  </si>
  <si>
    <t>GRACE WH/ F 51</t>
  </si>
  <si>
    <t>PRF0010393C</t>
  </si>
  <si>
    <t>PRF0010393B</t>
  </si>
  <si>
    <t>GRACE BL/F 51</t>
  </si>
  <si>
    <t>PRF0151808</t>
  </si>
  <si>
    <t>PRF0118893</t>
  </si>
  <si>
    <t>INTERSTELLAR IXWH/F/65</t>
  </si>
  <si>
    <t>PRF0151809</t>
  </si>
  <si>
    <t>PRF0120253</t>
  </si>
  <si>
    <t>INTERSTELLAR IXBL/F/65</t>
  </si>
  <si>
    <t>PRF0145561</t>
  </si>
  <si>
    <t>PIX WH/F/42</t>
  </si>
  <si>
    <t>PRF0146220</t>
  </si>
  <si>
    <t>PIX BL/F/42</t>
  </si>
  <si>
    <t>PRF0146222</t>
  </si>
  <si>
    <t>PIX CONCRETE/F/42</t>
  </si>
  <si>
    <t>PRF0146221</t>
  </si>
  <si>
    <t>PIX JEANS/F/42</t>
  </si>
  <si>
    <t>PRF0024262A</t>
  </si>
  <si>
    <t>SEASHELL WH/F/80</t>
  </si>
  <si>
    <t>PRF0098392</t>
  </si>
  <si>
    <t>SEASHELL WH MAT OPACO/F/80</t>
  </si>
  <si>
    <t>PRF0098393</t>
  </si>
  <si>
    <t>SEASHELL BL/F/80</t>
  </si>
  <si>
    <t>PRF0098394</t>
  </si>
  <si>
    <t>SEASHELL IX/F/80</t>
  </si>
  <si>
    <t>PRF0120529A</t>
  </si>
  <si>
    <t>PRF0120529</t>
  </si>
  <si>
    <t>SHINING RA/F/50 COPPER</t>
  </si>
  <si>
    <t>PRF0120528A</t>
  </si>
  <si>
    <t>PRF0120528</t>
  </si>
  <si>
    <t>SHINING RU/F/50 RUST</t>
  </si>
  <si>
    <t>PRF0120497A</t>
  </si>
  <si>
    <t>PRF0120497</t>
  </si>
  <si>
    <t>SHINING PX/F/50 PELTROX</t>
  </si>
  <si>
    <t>PRF0120590A</t>
  </si>
  <si>
    <t>PRF0120590</t>
  </si>
  <si>
    <t>SHINING GH/F/50 CAST IRON</t>
  </si>
  <si>
    <t>65414592A</t>
  </si>
  <si>
    <t>65414592/4</t>
  </si>
  <si>
    <t>STAR IX/F 47</t>
  </si>
  <si>
    <t>PRF0151810</t>
  </si>
  <si>
    <t>PRF0116538</t>
  </si>
  <si>
    <t>SUMMILUX IXGL/F/50</t>
  </si>
  <si>
    <t>PRF0151811</t>
  </si>
  <si>
    <t>PRF0120792</t>
  </si>
  <si>
    <t xml:space="preserve">SUMMILUX RA COPPER GL/F/50 </t>
  </si>
  <si>
    <t>65414590A</t>
  </si>
  <si>
    <t>65414590/2</t>
  </si>
  <si>
    <t>TWIN IX/F 90</t>
  </si>
  <si>
    <t>PRF0090419B</t>
  </si>
  <si>
    <t>PRF0090419A</t>
  </si>
  <si>
    <t>WAVE BK/F/51</t>
  </si>
  <si>
    <t>65414588A</t>
  </si>
  <si>
    <t>65414588/3</t>
  </si>
  <si>
    <t>WAVE IX/F 51</t>
  </si>
  <si>
    <t>ISOLA</t>
  </si>
  <si>
    <t>PRF0148081</t>
  </si>
  <si>
    <t>PRF0120967</t>
  </si>
  <si>
    <t>BIO ISLAND WH/A/120x58 USB ROVERE</t>
  </si>
  <si>
    <t>69315976C</t>
  </si>
  <si>
    <t>CHROME EDS IX/A/58</t>
  </si>
  <si>
    <t>69315977C</t>
  </si>
  <si>
    <t>CHROME EDS IX/A/85</t>
  </si>
  <si>
    <t>PRF0120972</t>
  </si>
  <si>
    <t>EMPTY SKY /A/120x70</t>
  </si>
  <si>
    <t>PRF0120973</t>
  </si>
  <si>
    <t>EMPITY SKY/F/120x70</t>
  </si>
  <si>
    <t>PRF0017852B</t>
  </si>
  <si>
    <t>PRF0017852A</t>
  </si>
  <si>
    <t>GALAXY ISLAND BLIX/A/90X45</t>
  </si>
  <si>
    <t>PRF0019192B</t>
  </si>
  <si>
    <t>PRF0019192A</t>
  </si>
  <si>
    <t>GALAXY ISLAND WHIX/A/90X45</t>
  </si>
  <si>
    <t>PRF0146286</t>
  </si>
  <si>
    <t>HAIKU ISLAND BL/A/120</t>
  </si>
  <si>
    <t>PRF0146287</t>
  </si>
  <si>
    <t>HAIKU ISLAND BL/A/180</t>
  </si>
  <si>
    <t>PRF0146285</t>
  </si>
  <si>
    <t>HAIKU ISLAND BL/A/32</t>
  </si>
  <si>
    <t>PRF0146290</t>
  </si>
  <si>
    <t>HAIKU ISLAND WH/A/120</t>
  </si>
  <si>
    <t>PRF0146291</t>
  </si>
  <si>
    <t>HAIKU ISLAND WH/A/180</t>
  </si>
  <si>
    <t>PRF0146289</t>
  </si>
  <si>
    <t>HAIKU ISLAND WH/A/32</t>
  </si>
  <si>
    <t>PRF0146282</t>
  </si>
  <si>
    <t>HAIKU ISLAND CONCRETE/A/120</t>
  </si>
  <si>
    <t>PRF0146284</t>
  </si>
  <si>
    <t>HAIKU ISLAND CONCRETE/A/180</t>
  </si>
  <si>
    <t>PRF0146281</t>
  </si>
  <si>
    <t>HAIKU ISLAND CONCRETE/A/32</t>
  </si>
  <si>
    <t>PRF0146279</t>
  </si>
  <si>
    <t>HAIKU ISLAND IX/A/120</t>
  </si>
  <si>
    <t>PRF0146280</t>
  </si>
  <si>
    <t>HAIKU ISLAND IX/A/180</t>
  </si>
  <si>
    <t>PRF0146277</t>
  </si>
  <si>
    <t>HAIKU ISLAND IX/A/32</t>
  </si>
  <si>
    <t>PRF0146245</t>
  </si>
  <si>
    <t>HILIGHT H30 IX/A/100</t>
  </si>
  <si>
    <t>PRF0146247</t>
  </si>
  <si>
    <t>HILIGHT NO MOTOR IX/A/100</t>
  </si>
  <si>
    <t>PRF0146246</t>
  </si>
  <si>
    <t>HILIGHT H30 WH/A/100</t>
  </si>
  <si>
    <t>PRF0146248</t>
  </si>
  <si>
    <t>HILIGHT NO MOTOR WH/A/100</t>
  </si>
  <si>
    <t>PRF0147726</t>
  </si>
  <si>
    <t>ILLUSION H16 PAINT/A/100</t>
  </si>
  <si>
    <t>PRF0147727</t>
  </si>
  <si>
    <t>ILLUSION H16 WH/A/100</t>
  </si>
  <si>
    <t>PRF0146250</t>
  </si>
  <si>
    <t>ILLUSION H30 PAINT/A/100</t>
  </si>
  <si>
    <t>PRF0146252</t>
  </si>
  <si>
    <t>ILLUSION NO MOTOR PAINT/A/100</t>
  </si>
  <si>
    <t>PRF0146251</t>
  </si>
  <si>
    <t>ILLUSION H30 WH/A/100</t>
  </si>
  <si>
    <t>PRF0146253</t>
  </si>
  <si>
    <t>ILLUSION NO MOTOR WH/A/100</t>
  </si>
  <si>
    <t>PRF0146227</t>
  </si>
  <si>
    <t>LULLABY WH WOOD/A/120</t>
  </si>
  <si>
    <t>PRF0146226</t>
  </si>
  <si>
    <t>LULLABY WH WOOD/F/120</t>
  </si>
  <si>
    <t>PRF0146229</t>
  </si>
  <si>
    <t>LULLABY WOOD/A/120</t>
  </si>
  <si>
    <t>PRF0146225</t>
  </si>
  <si>
    <t>LULLABY WOOD/F/120</t>
  </si>
  <si>
    <t>PRF0148122</t>
  </si>
  <si>
    <t>PRF0120971</t>
  </si>
  <si>
    <t>METEORITE ISLAND IX/A/120x60</t>
  </si>
  <si>
    <t>PRF0093507A</t>
  </si>
  <si>
    <t>MOON IS IX/A/60X90</t>
  </si>
  <si>
    <t>PRF0093541A</t>
  </si>
  <si>
    <t>MOON IS IX/A/60X120</t>
  </si>
  <si>
    <t>PRF0079552A</t>
  </si>
  <si>
    <t>MOON ISOLA IX/A/180</t>
  </si>
  <si>
    <t>PRF0120064</t>
  </si>
  <si>
    <t>SERENDIPITY ISLAND IX/A/120x60</t>
  </si>
  <si>
    <t>PRF0147735</t>
  </si>
  <si>
    <t>SKYDOME H16 A/100</t>
  </si>
  <si>
    <t>PRF0146232</t>
  </si>
  <si>
    <t>SKYDOME H30 A/100</t>
  </si>
  <si>
    <t>PRF0146230</t>
  </si>
  <si>
    <t>SKYDOME NO MOTOR A/100</t>
  </si>
  <si>
    <t>PRF0144973</t>
  </si>
  <si>
    <t>THIN ISLAND IX/A/120</t>
  </si>
  <si>
    <t>PRF0098375</t>
  </si>
  <si>
    <t>YE WH/A/66</t>
  </si>
  <si>
    <t>DOWN DRAFT</t>
  </si>
  <si>
    <t>PRF0106378</t>
  </si>
  <si>
    <t>ADAGIO GME BL/A/90</t>
  </si>
  <si>
    <t>PRF0106382</t>
  </si>
  <si>
    <t>ADAGIO GME IX/A/90</t>
  </si>
  <si>
    <t>PRF0106386</t>
  </si>
  <si>
    <t>ADAGIO GME WH/A/90</t>
  </si>
  <si>
    <t>PRF0006212A</t>
  </si>
  <si>
    <t>GRUPPO MOTORE ESTERNO GME 22</t>
  </si>
  <si>
    <t>PRF0046491A</t>
  </si>
  <si>
    <t>GRUPPO MOTORE ESTERNO GME 88</t>
  </si>
  <si>
    <t>PRF0006191A</t>
  </si>
  <si>
    <t>ADAGIO BL/F/90</t>
  </si>
  <si>
    <t>PRF0006197A</t>
  </si>
  <si>
    <t>ADAGIO IX/F/90</t>
  </si>
  <si>
    <t>PRF0006195A</t>
  </si>
  <si>
    <t>ADAGIO WH/F/90</t>
  </si>
  <si>
    <t>PRF0120979</t>
  </si>
  <si>
    <t>PANDORA BL/F/90</t>
  </si>
  <si>
    <t>PRF0120980</t>
  </si>
  <si>
    <t>PANDORA IX/F/90</t>
  </si>
  <si>
    <t>PRF0120981</t>
  </si>
  <si>
    <t>PANDORA GME BL/A/90</t>
  </si>
  <si>
    <t>PRF0120982</t>
  </si>
  <si>
    <t>PANDORA GME IX/A/90</t>
  </si>
  <si>
    <t>PRF0120983</t>
  </si>
  <si>
    <t>SEE YOU IXGL/F/90</t>
  </si>
  <si>
    <t>PRF0120984</t>
  </si>
  <si>
    <t>SEE YOU BLGL/F/90</t>
  </si>
  <si>
    <t>INCASSO</t>
  </si>
  <si>
    <t>PRF0157712</t>
  </si>
  <si>
    <t>BOX IN NO DRIP IX/A/60</t>
  </si>
  <si>
    <t>PRF0156613</t>
  </si>
  <si>
    <t>BOX IN NO DRIP IX/A/90</t>
  </si>
  <si>
    <t>PRF0157280</t>
  </si>
  <si>
    <t>BOX IN NO DRIP IX/A/120</t>
  </si>
  <si>
    <t>PRF0097795</t>
  </si>
  <si>
    <t>BOX IN PLUS IXGL/A/60</t>
  </si>
  <si>
    <t>PRF0097796</t>
  </si>
  <si>
    <t>BOX IN PLUS IXGL/A/90</t>
  </si>
  <si>
    <t>PRF0097797</t>
  </si>
  <si>
    <t>BOX IN PLUS IXGL/A/120</t>
  </si>
  <si>
    <t>PRF0109787</t>
  </si>
  <si>
    <t>GLASS OUT IX/A/60</t>
  </si>
  <si>
    <t>PRF0109788</t>
  </si>
  <si>
    <t>GLASS OUT IX/A/90</t>
  </si>
  <si>
    <t>PRF0092333</t>
  </si>
  <si>
    <t>HIDDEN IX/A/60</t>
  </si>
  <si>
    <t>PRF0095073</t>
  </si>
  <si>
    <t>HIDDEN IX/A/90</t>
  </si>
  <si>
    <t>PRF0097676</t>
  </si>
  <si>
    <t>HIDDEN IXGL/A/60</t>
  </si>
  <si>
    <t>PRF0097708</t>
  </si>
  <si>
    <t>HIDDEN IXGL/A/90</t>
  </si>
  <si>
    <t>LIVE</t>
  </si>
  <si>
    <t>PRF0034211B</t>
  </si>
  <si>
    <t>PRF0034211A</t>
  </si>
  <si>
    <t>BELT BL/F/55</t>
  </si>
  <si>
    <t>PRF0034012B</t>
  </si>
  <si>
    <t>PRF0034012A</t>
  </si>
  <si>
    <t>BELT IX/F/55</t>
  </si>
  <si>
    <t>PRF0038445B</t>
  </si>
  <si>
    <t>PRF0038445A</t>
  </si>
  <si>
    <t>BELT WH/F/55</t>
  </si>
  <si>
    <t>PRF0032793B</t>
  </si>
  <si>
    <t>PRF0032793A</t>
  </si>
  <si>
    <t>BELT BL/F/80</t>
  </si>
  <si>
    <t>PRF0033852B</t>
  </si>
  <si>
    <t>PRF0033852A</t>
  </si>
  <si>
    <t>BELT IX/F/80</t>
  </si>
  <si>
    <t>PRF0038443B</t>
  </si>
  <si>
    <t>PRF0038443A</t>
  </si>
  <si>
    <t>BELT WH/F/80</t>
  </si>
  <si>
    <t>68116393A</t>
  </si>
  <si>
    <t>CIRCUS IX/A/60</t>
  </si>
  <si>
    <t>68116392A</t>
  </si>
  <si>
    <t>CIRCUS IX/A/90</t>
  </si>
  <si>
    <t>PRF0097372</t>
  </si>
  <si>
    <t>CIRCUS PLUS IX/A/90</t>
  </si>
  <si>
    <t>PRF0147062</t>
  </si>
  <si>
    <t>PRF0020369</t>
  </si>
  <si>
    <t>CRUISE IX/A/60</t>
  </si>
  <si>
    <t>PRF0147074</t>
  </si>
  <si>
    <t>PRF0020374</t>
  </si>
  <si>
    <t>CRUISE IX/A/90</t>
  </si>
  <si>
    <t>PRF0006407B</t>
  </si>
  <si>
    <t>PRF0006407A</t>
  </si>
  <si>
    <t>ELEKTRA IX/F/55</t>
  </si>
  <si>
    <t>PRF0006872B</t>
  </si>
  <si>
    <t>PRF0006872A</t>
  </si>
  <si>
    <t>ELEKTRA IX/F/80</t>
  </si>
  <si>
    <t>68516391A</t>
  </si>
  <si>
    <t>FLAT GLASS IX/A/60</t>
  </si>
  <si>
    <t>68516390A</t>
  </si>
  <si>
    <t>FLAT GLASS IX/A/90</t>
  </si>
  <si>
    <t>PRF0097368</t>
  </si>
  <si>
    <t>FLAT PLUS IX/A/90</t>
  </si>
  <si>
    <t>PRF0104625A</t>
  </si>
  <si>
    <t>PRF0104625</t>
  </si>
  <si>
    <t>JOY BLIX/A/60</t>
  </si>
  <si>
    <t>PRF0104630A</t>
  </si>
  <si>
    <t>PRF0104630</t>
  </si>
  <si>
    <t>JOY WHIX/A/60</t>
  </si>
  <si>
    <t>PRF0104626A</t>
  </si>
  <si>
    <t>PRF0104626</t>
  </si>
  <si>
    <t>JOY BLIX/A/90</t>
  </si>
  <si>
    <t>PRF0104631A</t>
  </si>
  <si>
    <t>PRF0104631</t>
  </si>
  <si>
    <t>JOY WHIX/A/90</t>
  </si>
  <si>
    <t>PRF0006491A</t>
  </si>
  <si>
    <t>PRF0006491</t>
  </si>
  <si>
    <t>KUADRA IX/A/43</t>
  </si>
  <si>
    <t>PRF0007419A</t>
  </si>
  <si>
    <t>PRF0007419</t>
  </si>
  <si>
    <t>KUADRA IX/A/60</t>
  </si>
  <si>
    <t>PRF0117374A</t>
  </si>
  <si>
    <t>PRF0117374</t>
  </si>
  <si>
    <t>L'ESSENZA BL/A/90</t>
  </si>
  <si>
    <t>PRF0117403A</t>
  </si>
  <si>
    <t>PRF0117403</t>
  </si>
  <si>
    <t>L'ESSENZA BL/A/60</t>
  </si>
  <si>
    <t>PRF0124234A</t>
  </si>
  <si>
    <t>PRF0124234</t>
  </si>
  <si>
    <t>L'ESSENZA WH/A/90</t>
  </si>
  <si>
    <t>PRF0124233A</t>
  </si>
  <si>
    <t>PRF0124233</t>
  </si>
  <si>
    <t>L'ESSENZA WH/A/60</t>
  </si>
  <si>
    <t>PRF0097782</t>
  </si>
  <si>
    <t>LOL BL/A/60</t>
  </si>
  <si>
    <t>PRF0097906</t>
  </si>
  <si>
    <t>LOL BL/A/90</t>
  </si>
  <si>
    <t>PRF0097149</t>
  </si>
  <si>
    <t>LOL IX/A/60</t>
  </si>
  <si>
    <t>PRF0097323</t>
  </si>
  <si>
    <t>LOL IX/A/90</t>
  </si>
  <si>
    <t>PRF0004024C</t>
  </si>
  <si>
    <t>PRF0004024B</t>
  </si>
  <si>
    <t>MISSY IX/A/60</t>
  </si>
  <si>
    <t>PRF0004022C</t>
  </si>
  <si>
    <t>PRF0004022B</t>
  </si>
  <si>
    <t>MISSY IX/A/90</t>
  </si>
  <si>
    <t>PRF0048774B</t>
  </si>
  <si>
    <t>PRF0048774A</t>
  </si>
  <si>
    <t>REEF IX/A/60</t>
  </si>
  <si>
    <t>PRF0048750B</t>
  </si>
  <si>
    <t>PRF0048750A</t>
  </si>
  <si>
    <t>REEF IX/A/90</t>
  </si>
  <si>
    <t>PRF0099408A</t>
  </si>
  <si>
    <t>PRF0099408</t>
  </si>
  <si>
    <t>SPOT NG H10 IX/A/120</t>
  </si>
  <si>
    <t>55916386A</t>
  </si>
  <si>
    <t>SPOT NG H10 IX/A/60</t>
  </si>
  <si>
    <t>55916387A</t>
  </si>
  <si>
    <t>SPOT NG H10 IX/A/90</t>
  </si>
  <si>
    <t>PRF0099407A</t>
  </si>
  <si>
    <t>PRF0099407</t>
  </si>
  <si>
    <t>SPOT NG H6 IX/A/120</t>
  </si>
  <si>
    <t>55916388A</t>
  </si>
  <si>
    <t>SPOT NG H6 IX/A/60</t>
  </si>
  <si>
    <t>55916389A</t>
  </si>
  <si>
    <t>SPOT NG H6 IX/A/90</t>
  </si>
  <si>
    <t>PRF0100242</t>
  </si>
  <si>
    <t>SPOT PLUS LCD H6 120</t>
  </si>
  <si>
    <t>PRF0097374</t>
  </si>
  <si>
    <t>SPOT PLUS LCD H6 60</t>
  </si>
  <si>
    <t>PRF0097373</t>
  </si>
  <si>
    <t>SPOT PLUS LCD H6 90</t>
  </si>
  <si>
    <t>PRF0147736</t>
  </si>
  <si>
    <t>SPOT URBAN CAST IRON/A/90</t>
  </si>
  <si>
    <t>PRF0147737</t>
  </si>
  <si>
    <t>SPOT URBAN ZINC/A/90</t>
  </si>
  <si>
    <t>61412862B</t>
  </si>
  <si>
    <t>61412862A</t>
  </si>
  <si>
    <t>STONE IX/ A/33</t>
  </si>
  <si>
    <t>PRF0007123A</t>
  </si>
  <si>
    <t>PRF0007123</t>
  </si>
  <si>
    <t>STONE WH/A/33</t>
  </si>
  <si>
    <t>PRF0110514B</t>
  </si>
  <si>
    <t>PRF0110514A</t>
  </si>
  <si>
    <t>STRIPE IX/A/60</t>
  </si>
  <si>
    <t>PRF0110515B</t>
  </si>
  <si>
    <t>PRF0110515A</t>
  </si>
  <si>
    <t>STRIPE IX/A/90</t>
  </si>
  <si>
    <t>PRF0101142B</t>
  </si>
  <si>
    <t>PRF0101142A</t>
  </si>
  <si>
    <t>STRIPE BL/A/60</t>
  </si>
  <si>
    <t>PRF0101143B</t>
  </si>
  <si>
    <t>PRF0101143A</t>
  </si>
  <si>
    <t>STRIPE BL/A/90</t>
  </si>
  <si>
    <t>PRF0101144B</t>
  </si>
  <si>
    <t>PRF0101144A</t>
  </si>
  <si>
    <t>STRIPE WH/A/60</t>
  </si>
  <si>
    <t>PRF0101145B</t>
  </si>
  <si>
    <t>PRF0101145A</t>
  </si>
  <si>
    <t>STRIPE WH/A/90</t>
  </si>
  <si>
    <t>PRF0147738</t>
  </si>
  <si>
    <t>STRIPE URBAN CAST IRON/A/90</t>
  </si>
  <si>
    <t>PRF0147739</t>
  </si>
  <si>
    <t>STRIPE URBAN ZINC/A/90</t>
  </si>
  <si>
    <t>PRF0119823</t>
  </si>
  <si>
    <t>SHIRE WH/A/60</t>
  </si>
  <si>
    <t>PRF0119828</t>
  </si>
  <si>
    <t>SHIRE WH/A/90</t>
  </si>
  <si>
    <t>PRF0119819</t>
  </si>
  <si>
    <t>SHIRE BK/A/60</t>
  </si>
  <si>
    <t>PRF0119829</t>
  </si>
  <si>
    <t>SHIRE BK/A/90</t>
  </si>
  <si>
    <t>PRF0009706C</t>
  </si>
  <si>
    <t>PRF0009706B</t>
  </si>
  <si>
    <t>TAMAYA PB IX/A/60</t>
  </si>
  <si>
    <t>PRF0009794C</t>
  </si>
  <si>
    <t>PRF0009794B</t>
  </si>
  <si>
    <t>TAMAYA PB IX/A/90</t>
  </si>
  <si>
    <t>PRF0009834C</t>
  </si>
  <si>
    <t>PRF0009834B</t>
  </si>
  <si>
    <t>TAMAYA PB BL/A/60</t>
  </si>
  <si>
    <t>PRF0009854C</t>
  </si>
  <si>
    <t>PRF0009854B</t>
  </si>
  <si>
    <t>TAMAYA PB BL/A/90</t>
  </si>
  <si>
    <t>2938000C</t>
  </si>
  <si>
    <t>2938000B</t>
  </si>
  <si>
    <t>TONDA IX F/60</t>
  </si>
  <si>
    <t>2937999C</t>
  </si>
  <si>
    <t>2937999B</t>
  </si>
  <si>
    <t>TONDA IX F/90</t>
  </si>
  <si>
    <t>PRF0049156B</t>
  </si>
  <si>
    <t>PRF0049156A</t>
  </si>
  <si>
    <t>TRIBE IX/A/60</t>
  </si>
  <si>
    <t>PRF0049070B</t>
  </si>
  <si>
    <t>PRF0049070A</t>
  </si>
  <si>
    <t>TRIBE IX/A/90</t>
  </si>
  <si>
    <t>PRF0080075A</t>
  </si>
  <si>
    <t>TUBE PRO IX/A/43</t>
  </si>
  <si>
    <t>PRF0090719A</t>
  </si>
  <si>
    <t>TUBE PRO BL/A/43</t>
  </si>
  <si>
    <t>PRF0090720A</t>
  </si>
  <si>
    <t>TUBE PRO WH/A/43</t>
  </si>
  <si>
    <t>56111002C</t>
  </si>
  <si>
    <t>56111002B</t>
  </si>
  <si>
    <t>VEGA ST IX F/60</t>
  </si>
  <si>
    <t>56111004B</t>
  </si>
  <si>
    <t>56111004/4</t>
  </si>
  <si>
    <t>VEGA ST IX F/90</t>
  </si>
  <si>
    <t>PRF0104628A</t>
  </si>
  <si>
    <t>PRF0104628</t>
  </si>
  <si>
    <t>JOY ISLAND BLIX/A/90</t>
  </si>
  <si>
    <t>PRF0104629A</t>
  </si>
  <si>
    <t>PRF0104629</t>
  </si>
  <si>
    <t>JOY ISLAND WHIX/A/90</t>
  </si>
  <si>
    <t>PRF0071970B</t>
  </si>
  <si>
    <t>PRF0071970A</t>
  </si>
  <si>
    <t>JUNO BK/F 51</t>
  </si>
  <si>
    <t>PRF0089651B</t>
  </si>
  <si>
    <t>PRF0089651A</t>
  </si>
  <si>
    <t>JUNO IX/F 51</t>
  </si>
  <si>
    <t>PRF0071972B</t>
  </si>
  <si>
    <t>PRF0071972A</t>
  </si>
  <si>
    <t>JUNO WH/F 51</t>
  </si>
  <si>
    <t>PRF0147728</t>
  </si>
  <si>
    <t>JUNO URBAN CAST IRON/F/50</t>
  </si>
  <si>
    <t>PRF0147730</t>
  </si>
  <si>
    <t>JUNO URBAN ZINC/F/50</t>
  </si>
  <si>
    <t>64714985/1</t>
  </si>
  <si>
    <t>NAKED IX/F/ 25</t>
  </si>
  <si>
    <t>PRF0147733</t>
  </si>
  <si>
    <t>NAKED URBAN CAST IRON/F/25</t>
  </si>
  <si>
    <t>PRF0147734</t>
  </si>
  <si>
    <t>NAKED URBAN ZINC/F/25</t>
  </si>
  <si>
    <t>PRF0142094</t>
  </si>
  <si>
    <t>CLOUD SEVEN IX/A/90</t>
  </si>
  <si>
    <t>PRF0141953</t>
  </si>
  <si>
    <t>CLOUD SEVEN IX/F/90</t>
  </si>
  <si>
    <t>PRF0097370</t>
  </si>
  <si>
    <t>CIRCUS PLUS H6 ISLAND IX/A/90</t>
  </si>
  <si>
    <t>PRF0097369</t>
  </si>
  <si>
    <t>FLAT PLUS ISLAND  IX/A/90</t>
  </si>
  <si>
    <t>PRF0007655A</t>
  </si>
  <si>
    <t>PRF0007655</t>
  </si>
  <si>
    <t>KUADRA ISLAND IX/A/43</t>
  </si>
  <si>
    <t>PRF0007028A</t>
  </si>
  <si>
    <t>PRF0007028</t>
  </si>
  <si>
    <t>KUADRA ISLAND IX/A/60</t>
  </si>
  <si>
    <t>PRF0097375</t>
  </si>
  <si>
    <t>SPOT PLUS ISLAND IX/A/90</t>
  </si>
  <si>
    <t>PRF0048780B</t>
  </si>
  <si>
    <t>PRF0048780A</t>
  </si>
  <si>
    <t>REEF ISLAND IX/A/90</t>
  </si>
  <si>
    <t>PRF0049160B</t>
  </si>
  <si>
    <t>PRF0049160A</t>
  </si>
  <si>
    <t>TRIBE ISLAND IX/A/90</t>
  </si>
  <si>
    <t>PRF0044794A</t>
  </si>
  <si>
    <t>TUBE PRO ISLAND IX/A/43</t>
  </si>
  <si>
    <t>PRF0090717A</t>
  </si>
  <si>
    <t>TUBE PRO ISLAND BL/A/43</t>
  </si>
  <si>
    <t>PRF0090718A</t>
  </si>
  <si>
    <t>TUBE PRO ISLAND WH/A/43</t>
  </si>
  <si>
    <t>ANGOLO</t>
  </si>
  <si>
    <t>PRF0121267A</t>
  </si>
  <si>
    <t>PRF0121267</t>
  </si>
  <si>
    <t>ACUTA IX/F/100</t>
  </si>
  <si>
    <t>PRF0127462A</t>
  </si>
  <si>
    <t>PRF0127462</t>
  </si>
  <si>
    <t>ACUTA BL/F/100</t>
  </si>
  <si>
    <t>1608046A</t>
  </si>
  <si>
    <t>1608046/1</t>
  </si>
  <si>
    <t>HYDRA ANG IX F/100</t>
  </si>
  <si>
    <t>66414789A</t>
  </si>
  <si>
    <t>PERSONAL VT+IX/A/100</t>
  </si>
  <si>
    <t>56811101C</t>
  </si>
  <si>
    <t>56811101B</t>
  </si>
  <si>
    <t>RUBINO ANG IX A/100 IX</t>
  </si>
  <si>
    <t>64214507A</t>
  </si>
  <si>
    <t>SYNTHESIS IX A/100</t>
  </si>
  <si>
    <t>PRF0114762</t>
  </si>
  <si>
    <t>BOXIN LX/IX/A/120</t>
  </si>
  <si>
    <t>PRF0114760</t>
  </si>
  <si>
    <t>BOXIN LX/IX/A/60</t>
  </si>
  <si>
    <t>PRF0114761</t>
  </si>
  <si>
    <t>BOXIN LX/IX/A/90</t>
  </si>
  <si>
    <t>PRF0097842B</t>
  </si>
  <si>
    <t>PRF0097842A</t>
  </si>
  <si>
    <t xml:space="preserve">BOXIN  IX/A/120 </t>
  </si>
  <si>
    <t>PRF0097835B</t>
  </si>
  <si>
    <t>PRF0097835A</t>
  </si>
  <si>
    <t xml:space="preserve">BOXIN  IX/A/60 </t>
  </si>
  <si>
    <t>PRF0097839B</t>
  </si>
  <si>
    <t>PRF0097839A</t>
  </si>
  <si>
    <t xml:space="preserve">BOXIN  IX/A/90 </t>
  </si>
  <si>
    <t>1768336A</t>
  </si>
  <si>
    <t>ELIBLOC HT GR/A/60</t>
  </si>
  <si>
    <t>17614580A</t>
  </si>
  <si>
    <t>ELIBLOC HT GR/A/80</t>
  </si>
  <si>
    <t>PRF0037989B</t>
  </si>
  <si>
    <t>PRF0037989A</t>
  </si>
  <si>
    <t>ELITE14 LUX GRIX/A/60</t>
  </si>
  <si>
    <t>PRF0037992B</t>
  </si>
  <si>
    <t>PRF0037992A</t>
  </si>
  <si>
    <t>ELITE14 LUX GRIX/A/90</t>
  </si>
  <si>
    <t>PRF0139077</t>
  </si>
  <si>
    <t>ELITE 35 GRIX/A/60</t>
  </si>
  <si>
    <t>PRF0139069</t>
  </si>
  <si>
    <t>ELITE 35 GRIX/A/90</t>
  </si>
  <si>
    <t>PRF0142633</t>
  </si>
  <si>
    <t>ERA GR/A/52</t>
  </si>
  <si>
    <t>PRF0142701</t>
  </si>
  <si>
    <t>ERA GR/A/72</t>
  </si>
  <si>
    <t>PRF0142716</t>
  </si>
  <si>
    <t>ERA C WH/A/52</t>
  </si>
  <si>
    <t>PRF0142728</t>
  </si>
  <si>
    <t>ERA C WH/A/72</t>
  </si>
  <si>
    <t>PRF0142723</t>
  </si>
  <si>
    <t>ERA C IX/A/52</t>
  </si>
  <si>
    <t>PRF0142741</t>
  </si>
  <si>
    <t>ERA C IX/A/72</t>
  </si>
  <si>
    <t>PRF0142886</t>
  </si>
  <si>
    <t>ERA S IX/A/52</t>
  </si>
  <si>
    <t>PRF0142744</t>
  </si>
  <si>
    <t>ERA S IX/A/72</t>
  </si>
  <si>
    <t>PRF0154624</t>
  </si>
  <si>
    <t>ESTR.1 K42HE SL3V 2LB GR-IX/F/60</t>
  </si>
  <si>
    <t>PRF0154627</t>
  </si>
  <si>
    <t>ESTR.1 K42HE SL3V 2LB GR-IX/F/90</t>
  </si>
  <si>
    <t>PRF0154623</t>
  </si>
  <si>
    <t>ESTR.1 K42HE SL3V 1LB GR/F/60</t>
  </si>
  <si>
    <t>PRF0154626</t>
  </si>
  <si>
    <t>ESTR.1 K42HE SL3V 1LB GR/F/90</t>
  </si>
  <si>
    <t>55311112A</t>
  </si>
  <si>
    <t>55311112/2</t>
  </si>
  <si>
    <t>KREA LX IX F/60</t>
  </si>
  <si>
    <t>55311129A</t>
  </si>
  <si>
    <t>55311129/2</t>
  </si>
  <si>
    <t>KREA LX IX F/90</t>
  </si>
  <si>
    <t>55311065B</t>
  </si>
  <si>
    <t>55311065/4</t>
  </si>
  <si>
    <t>KREA ST IX F/60</t>
  </si>
  <si>
    <t>55311075B</t>
  </si>
  <si>
    <t>55311075/4</t>
  </si>
  <si>
    <t>KREA ST IX F/90</t>
  </si>
  <si>
    <t>55310774B</t>
  </si>
  <si>
    <t>55310774/4</t>
  </si>
  <si>
    <t>KREA GFA WH/F/60</t>
  </si>
  <si>
    <t>PRF0104636B</t>
  </si>
  <si>
    <t>PRF0104636A</t>
  </si>
  <si>
    <t>KREA GFA WH/F/90</t>
  </si>
  <si>
    <t>PRF0104634B</t>
  </si>
  <si>
    <t>PRF0104634A</t>
  </si>
  <si>
    <t>KREA GFA BL/F/60</t>
  </si>
  <si>
    <t>PRF0104635B</t>
  </si>
  <si>
    <t>PRF0104635A</t>
  </si>
  <si>
    <t>KREA GFA BL/F/90</t>
  </si>
  <si>
    <t>LISTINO AL PUBB. CONS.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</si>
</sst>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Yu Gothic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sz val="9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3" xfId="1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vertical="center"/>
    </xf>
    <xf numFmtId="44" fontId="4" fillId="4" borderId="6" xfId="1" applyNumberFormat="1" applyFont="1" applyFill="1" applyBorder="1" applyAlignment="1">
      <alignment horizontal="center" vertical="center"/>
    </xf>
    <xf numFmtId="44" fontId="6" fillId="5" borderId="7" xfId="1" applyFont="1" applyFill="1" applyBorder="1" applyAlignment="1">
      <alignment horizontal="center" vertical="center"/>
    </xf>
    <xf numFmtId="44" fontId="6" fillId="4" borderId="5" xfId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vertical="center"/>
    </xf>
    <xf numFmtId="44" fontId="4" fillId="4" borderId="5" xfId="1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44" fontId="5" fillId="4" borderId="5" xfId="1" applyNumberFormat="1" applyFont="1" applyFill="1" applyBorder="1" applyAlignment="1">
      <alignment horizontal="center" vertical="center"/>
    </xf>
    <xf numFmtId="9" fontId="5" fillId="4" borderId="5" xfId="2" applyFont="1" applyFill="1" applyBorder="1" applyAlignment="1">
      <alignment horizontal="center" vertical="center"/>
    </xf>
    <xf numFmtId="44" fontId="7" fillId="5" borderId="7" xfId="1" applyFont="1" applyFill="1" applyBorder="1" applyAlignment="1">
      <alignment horizontal="center" vertical="center"/>
    </xf>
    <xf numFmtId="0" fontId="8" fillId="0" borderId="0" xfId="0" applyFont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L1019"/>
  <sheetViews>
    <sheetView tabSelected="1" topLeftCell="E1" workbookViewId="0">
      <pane ySplit="1" topLeftCell="A2" activePane="bottomLeft" state="frozen"/>
      <selection activeCell="E1" sqref="E1"/>
      <selection pane="bottomLeft" activeCell="E1" sqref="A1:XFD1"/>
    </sheetView>
  </sheetViews>
  <sheetFormatPr defaultColWidth="9.140625" defaultRowHeight="12" x14ac:dyDescent="0.2"/>
  <cols>
    <col min="1" max="1" width="9.85546875" style="7" customWidth="1"/>
    <col min="2" max="2" width="21" style="7" bestFit="1" customWidth="1"/>
    <col min="3" max="3" width="10.7109375" style="7" bestFit="1" customWidth="1"/>
    <col min="4" max="4" width="14.85546875" style="7" customWidth="1"/>
    <col min="5" max="5" width="34.28515625" style="7" customWidth="1"/>
    <col min="6" max="6" width="24.42578125" style="7" bestFit="1" customWidth="1"/>
    <col min="7" max="7" width="20.140625" style="7" customWidth="1"/>
    <col min="8" max="8" width="20.5703125" style="7" bestFit="1" customWidth="1"/>
    <col min="9" max="9" width="15.42578125" style="7" bestFit="1" customWidth="1"/>
    <col min="10" max="10" width="19.5703125" style="7" bestFit="1" customWidth="1"/>
    <col min="11" max="11" width="14.28515625" style="7" customWidth="1"/>
    <col min="12" max="12" width="28" style="7" customWidth="1"/>
    <col min="13" max="16384" width="9.140625" style="7"/>
  </cols>
  <sheetData>
    <row r="1" spans="1:12" ht="13.5" thickBot="1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765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  <c r="L1" s="6" t="s">
        <v>10</v>
      </c>
    </row>
    <row r="2" spans="1:12" x14ac:dyDescent="0.2">
      <c r="A2" s="8" t="s">
        <v>11</v>
      </c>
      <c r="B2" s="9" t="s">
        <v>12</v>
      </c>
      <c r="C2" s="8" t="s">
        <v>13</v>
      </c>
      <c r="D2" s="8"/>
      <c r="E2" s="10" t="s">
        <v>14</v>
      </c>
      <c r="F2" s="11">
        <v>3345</v>
      </c>
      <c r="G2" s="12">
        <v>1271.0999999999999</v>
      </c>
      <c r="H2" s="22"/>
      <c r="I2" s="13">
        <v>40</v>
      </c>
      <c r="J2" s="13">
        <f>G2+I2</f>
        <v>1311.1</v>
      </c>
      <c r="K2" s="13">
        <f>J2*22%</f>
        <v>288.44200000000001</v>
      </c>
      <c r="L2" s="13">
        <f>J2+K2+1</f>
        <v>1600.5419999999999</v>
      </c>
    </row>
    <row r="3" spans="1:12" x14ac:dyDescent="0.2">
      <c r="A3" s="14" t="s">
        <v>11</v>
      </c>
      <c r="B3" s="15" t="s">
        <v>12</v>
      </c>
      <c r="C3" s="14" t="s">
        <v>15</v>
      </c>
      <c r="D3" s="14"/>
      <c r="E3" s="16" t="s">
        <v>16</v>
      </c>
      <c r="F3" s="17">
        <v>3780</v>
      </c>
      <c r="G3" s="12">
        <v>1436.4</v>
      </c>
      <c r="H3" s="22"/>
      <c r="I3" s="13">
        <v>40</v>
      </c>
      <c r="J3" s="13">
        <f t="shared" ref="J3:J66" si="0">G3+I3</f>
        <v>1476.4</v>
      </c>
      <c r="K3" s="13">
        <f t="shared" ref="K3:K66" si="1">J3*22%</f>
        <v>324.80800000000005</v>
      </c>
      <c r="L3" s="13">
        <f t="shared" ref="L3:L66" si="2">J3+K3+1</f>
        <v>1802.2080000000001</v>
      </c>
    </row>
    <row r="4" spans="1:12" x14ac:dyDescent="0.2">
      <c r="A4" s="14" t="s">
        <v>11</v>
      </c>
      <c r="B4" s="15" t="s">
        <v>12</v>
      </c>
      <c r="C4" s="14" t="s">
        <v>17</v>
      </c>
      <c r="D4" s="14"/>
      <c r="E4" s="16" t="s">
        <v>18</v>
      </c>
      <c r="F4" s="17">
        <v>2415</v>
      </c>
      <c r="G4" s="12">
        <v>917.7</v>
      </c>
      <c r="H4" s="22"/>
      <c r="I4" s="13">
        <v>40</v>
      </c>
      <c r="J4" s="13">
        <f t="shared" si="0"/>
        <v>957.7</v>
      </c>
      <c r="K4" s="13">
        <f t="shared" si="1"/>
        <v>210.69400000000002</v>
      </c>
      <c r="L4" s="13">
        <f t="shared" si="2"/>
        <v>1169.394</v>
      </c>
    </row>
    <row r="5" spans="1:12" x14ac:dyDescent="0.2">
      <c r="A5" s="14" t="s">
        <v>11</v>
      </c>
      <c r="B5" s="15" t="s">
        <v>12</v>
      </c>
      <c r="C5" s="14" t="s">
        <v>19</v>
      </c>
      <c r="D5" s="14"/>
      <c r="E5" s="16" t="s">
        <v>20</v>
      </c>
      <c r="F5" s="17">
        <v>2835</v>
      </c>
      <c r="G5" s="12">
        <v>1077.3</v>
      </c>
      <c r="H5" s="22"/>
      <c r="I5" s="13">
        <v>40</v>
      </c>
      <c r="J5" s="13">
        <f t="shared" si="0"/>
        <v>1117.3</v>
      </c>
      <c r="K5" s="13">
        <f t="shared" si="1"/>
        <v>245.80599999999998</v>
      </c>
      <c r="L5" s="13">
        <f t="shared" si="2"/>
        <v>1364.106</v>
      </c>
    </row>
    <row r="6" spans="1:12" x14ac:dyDescent="0.2">
      <c r="A6" s="14" t="s">
        <v>11</v>
      </c>
      <c r="B6" s="15" t="s">
        <v>12</v>
      </c>
      <c r="C6" s="14" t="s">
        <v>21</v>
      </c>
      <c r="D6" s="14"/>
      <c r="E6" s="16" t="s">
        <v>22</v>
      </c>
      <c r="F6" s="17">
        <v>2000</v>
      </c>
      <c r="G6" s="12">
        <v>760</v>
      </c>
      <c r="H6" s="22"/>
      <c r="I6" s="13">
        <v>40</v>
      </c>
      <c r="J6" s="13">
        <f t="shared" si="0"/>
        <v>800</v>
      </c>
      <c r="K6" s="13">
        <f t="shared" si="1"/>
        <v>176</v>
      </c>
      <c r="L6" s="13">
        <f t="shared" si="2"/>
        <v>977</v>
      </c>
    </row>
    <row r="7" spans="1:12" x14ac:dyDescent="0.2">
      <c r="A7" s="14" t="s">
        <v>11</v>
      </c>
      <c r="B7" s="15" t="s">
        <v>12</v>
      </c>
      <c r="C7" s="14" t="s">
        <v>23</v>
      </c>
      <c r="D7" s="14"/>
      <c r="E7" s="16" t="s">
        <v>24</v>
      </c>
      <c r="F7" s="17">
        <v>1900</v>
      </c>
      <c r="G7" s="12">
        <v>722</v>
      </c>
      <c r="H7" s="22"/>
      <c r="I7" s="13">
        <v>40</v>
      </c>
      <c r="J7" s="13">
        <f t="shared" si="0"/>
        <v>762</v>
      </c>
      <c r="K7" s="13">
        <f t="shared" si="1"/>
        <v>167.64000000000001</v>
      </c>
      <c r="L7" s="13">
        <f t="shared" si="2"/>
        <v>930.64</v>
      </c>
    </row>
    <row r="8" spans="1:12" x14ac:dyDescent="0.2">
      <c r="A8" s="14" t="s">
        <v>11</v>
      </c>
      <c r="B8" s="15" t="s">
        <v>12</v>
      </c>
      <c r="C8" s="14" t="s">
        <v>25</v>
      </c>
      <c r="D8" s="14"/>
      <c r="E8" s="16" t="s">
        <v>26</v>
      </c>
      <c r="F8" s="17">
        <v>3050</v>
      </c>
      <c r="G8" s="12">
        <v>1159</v>
      </c>
      <c r="H8" s="22"/>
      <c r="I8" s="13">
        <v>40</v>
      </c>
      <c r="J8" s="13">
        <f t="shared" si="0"/>
        <v>1199</v>
      </c>
      <c r="K8" s="13">
        <f t="shared" si="1"/>
        <v>263.78000000000003</v>
      </c>
      <c r="L8" s="13">
        <f t="shared" si="2"/>
        <v>1463.78</v>
      </c>
    </row>
    <row r="9" spans="1:12" x14ac:dyDescent="0.2">
      <c r="A9" s="14" t="s">
        <v>11</v>
      </c>
      <c r="B9" s="15" t="s">
        <v>12</v>
      </c>
      <c r="C9" s="14" t="s">
        <v>27</v>
      </c>
      <c r="D9" s="14"/>
      <c r="E9" s="16" t="s">
        <v>28</v>
      </c>
      <c r="F9" s="17">
        <v>2850</v>
      </c>
      <c r="G9" s="12">
        <v>1083</v>
      </c>
      <c r="H9" s="22"/>
      <c r="I9" s="13">
        <v>40</v>
      </c>
      <c r="J9" s="13">
        <f t="shared" si="0"/>
        <v>1123</v>
      </c>
      <c r="K9" s="13">
        <f t="shared" si="1"/>
        <v>247.06</v>
      </c>
      <c r="L9" s="13">
        <f t="shared" si="2"/>
        <v>1371.06</v>
      </c>
    </row>
    <row r="10" spans="1:12" x14ac:dyDescent="0.2">
      <c r="A10" s="14" t="s">
        <v>11</v>
      </c>
      <c r="B10" s="15" t="s">
        <v>12</v>
      </c>
      <c r="C10" s="14" t="s">
        <v>29</v>
      </c>
      <c r="D10" s="14"/>
      <c r="E10" s="16" t="s">
        <v>30</v>
      </c>
      <c r="F10" s="17">
        <v>3050</v>
      </c>
      <c r="G10" s="12">
        <v>1159</v>
      </c>
      <c r="H10" s="22"/>
      <c r="I10" s="13">
        <v>40</v>
      </c>
      <c r="J10" s="13">
        <f t="shared" si="0"/>
        <v>1199</v>
      </c>
      <c r="K10" s="13">
        <f t="shared" si="1"/>
        <v>263.78000000000003</v>
      </c>
      <c r="L10" s="13">
        <f t="shared" si="2"/>
        <v>1463.78</v>
      </c>
    </row>
    <row r="11" spans="1:12" x14ac:dyDescent="0.2">
      <c r="A11" s="14" t="s">
        <v>11</v>
      </c>
      <c r="B11" s="15" t="s">
        <v>12</v>
      </c>
      <c r="C11" s="14" t="s">
        <v>31</v>
      </c>
      <c r="D11" s="14"/>
      <c r="E11" s="16" t="s">
        <v>32</v>
      </c>
      <c r="F11" s="17">
        <v>2850</v>
      </c>
      <c r="G11" s="12">
        <v>1083</v>
      </c>
      <c r="H11" s="22"/>
      <c r="I11" s="13">
        <v>40</v>
      </c>
      <c r="J11" s="13">
        <f t="shared" si="0"/>
        <v>1123</v>
      </c>
      <c r="K11" s="13">
        <f t="shared" si="1"/>
        <v>247.06</v>
      </c>
      <c r="L11" s="13">
        <f t="shared" si="2"/>
        <v>1371.06</v>
      </c>
    </row>
    <row r="12" spans="1:12" x14ac:dyDescent="0.2">
      <c r="A12" s="14" t="s">
        <v>11</v>
      </c>
      <c r="B12" s="15" t="s">
        <v>12</v>
      </c>
      <c r="C12" s="14" t="s">
        <v>33</v>
      </c>
      <c r="D12" s="14"/>
      <c r="E12" s="16" t="s">
        <v>34</v>
      </c>
      <c r="F12" s="17">
        <v>2550</v>
      </c>
      <c r="G12" s="12">
        <v>969</v>
      </c>
      <c r="H12" s="22"/>
      <c r="I12" s="13">
        <v>40</v>
      </c>
      <c r="J12" s="13">
        <f t="shared" si="0"/>
        <v>1009</v>
      </c>
      <c r="K12" s="13">
        <f t="shared" si="1"/>
        <v>221.98</v>
      </c>
      <c r="L12" s="13">
        <f t="shared" si="2"/>
        <v>1231.98</v>
      </c>
    </row>
    <row r="13" spans="1:12" x14ac:dyDescent="0.2">
      <c r="A13" s="14" t="s">
        <v>11</v>
      </c>
      <c r="B13" s="15" t="s">
        <v>12</v>
      </c>
      <c r="C13" s="14" t="s">
        <v>35</v>
      </c>
      <c r="D13" s="14"/>
      <c r="E13" s="16" t="s">
        <v>36</v>
      </c>
      <c r="F13" s="17">
        <v>2350</v>
      </c>
      <c r="G13" s="12">
        <v>893</v>
      </c>
      <c r="H13" s="22"/>
      <c r="I13" s="13">
        <v>40</v>
      </c>
      <c r="J13" s="13">
        <f t="shared" si="0"/>
        <v>933</v>
      </c>
      <c r="K13" s="13">
        <f t="shared" si="1"/>
        <v>205.26</v>
      </c>
      <c r="L13" s="13">
        <f t="shared" si="2"/>
        <v>1139.26</v>
      </c>
    </row>
    <row r="14" spans="1:12" x14ac:dyDescent="0.2">
      <c r="A14" s="14" t="s">
        <v>11</v>
      </c>
      <c r="B14" s="15" t="s">
        <v>12</v>
      </c>
      <c r="C14" s="14" t="s">
        <v>37</v>
      </c>
      <c r="D14" s="14"/>
      <c r="E14" s="16" t="s">
        <v>38</v>
      </c>
      <c r="F14" s="17">
        <v>2550</v>
      </c>
      <c r="G14" s="12">
        <v>969</v>
      </c>
      <c r="H14" s="22"/>
      <c r="I14" s="13">
        <v>40</v>
      </c>
      <c r="J14" s="13">
        <f t="shared" si="0"/>
        <v>1009</v>
      </c>
      <c r="K14" s="13">
        <f t="shared" si="1"/>
        <v>221.98</v>
      </c>
      <c r="L14" s="13">
        <f t="shared" si="2"/>
        <v>1231.98</v>
      </c>
    </row>
    <row r="15" spans="1:12" x14ac:dyDescent="0.2">
      <c r="A15" s="14" t="s">
        <v>11</v>
      </c>
      <c r="B15" s="15" t="s">
        <v>12</v>
      </c>
      <c r="C15" s="14" t="s">
        <v>39</v>
      </c>
      <c r="D15" s="14"/>
      <c r="E15" s="16" t="s">
        <v>40</v>
      </c>
      <c r="F15" s="17">
        <v>2350</v>
      </c>
      <c r="G15" s="12">
        <v>893</v>
      </c>
      <c r="H15" s="22"/>
      <c r="I15" s="13">
        <v>40</v>
      </c>
      <c r="J15" s="13">
        <f t="shared" si="0"/>
        <v>933</v>
      </c>
      <c r="K15" s="13">
        <f t="shared" si="1"/>
        <v>205.26</v>
      </c>
      <c r="L15" s="13">
        <f t="shared" si="2"/>
        <v>1139.26</v>
      </c>
    </row>
    <row r="16" spans="1:12" x14ac:dyDescent="0.2">
      <c r="A16" s="14" t="s">
        <v>11</v>
      </c>
      <c r="B16" s="15" t="s">
        <v>12</v>
      </c>
      <c r="C16" s="14" t="s">
        <v>41</v>
      </c>
      <c r="D16" s="14"/>
      <c r="E16" s="16" t="s">
        <v>42</v>
      </c>
      <c r="F16" s="17">
        <v>2000</v>
      </c>
      <c r="G16" s="12">
        <v>760</v>
      </c>
      <c r="H16" s="22"/>
      <c r="I16" s="13">
        <v>40</v>
      </c>
      <c r="J16" s="13">
        <f t="shared" si="0"/>
        <v>800</v>
      </c>
      <c r="K16" s="13">
        <f t="shared" si="1"/>
        <v>176</v>
      </c>
      <c r="L16" s="13">
        <f t="shared" si="2"/>
        <v>977</v>
      </c>
    </row>
    <row r="17" spans="1:12" x14ac:dyDescent="0.2">
      <c r="A17" s="14" t="s">
        <v>11</v>
      </c>
      <c r="B17" s="15" t="s">
        <v>12</v>
      </c>
      <c r="C17" s="14" t="s">
        <v>43</v>
      </c>
      <c r="D17" s="14"/>
      <c r="E17" s="16" t="s">
        <v>44</v>
      </c>
      <c r="F17" s="17">
        <v>1900</v>
      </c>
      <c r="G17" s="12">
        <v>722</v>
      </c>
      <c r="H17" s="22"/>
      <c r="I17" s="13">
        <v>40</v>
      </c>
      <c r="J17" s="13">
        <f t="shared" si="0"/>
        <v>762</v>
      </c>
      <c r="K17" s="13">
        <f t="shared" si="1"/>
        <v>167.64000000000001</v>
      </c>
      <c r="L17" s="13">
        <f t="shared" si="2"/>
        <v>930.64</v>
      </c>
    </row>
    <row r="18" spans="1:12" x14ac:dyDescent="0.2">
      <c r="A18" s="14" t="s">
        <v>11</v>
      </c>
      <c r="B18" s="15" t="s">
        <v>12</v>
      </c>
      <c r="C18" s="14" t="s">
        <v>45</v>
      </c>
      <c r="D18" s="14"/>
      <c r="E18" s="16" t="s">
        <v>46</v>
      </c>
      <c r="F18" s="17">
        <v>2000</v>
      </c>
      <c r="G18" s="12">
        <v>760</v>
      </c>
      <c r="H18" s="22"/>
      <c r="I18" s="13">
        <v>40</v>
      </c>
      <c r="J18" s="13">
        <f t="shared" si="0"/>
        <v>800</v>
      </c>
      <c r="K18" s="13">
        <f t="shared" si="1"/>
        <v>176</v>
      </c>
      <c r="L18" s="13">
        <f t="shared" si="2"/>
        <v>977</v>
      </c>
    </row>
    <row r="19" spans="1:12" x14ac:dyDescent="0.2">
      <c r="A19" s="14" t="s">
        <v>11</v>
      </c>
      <c r="B19" s="15" t="s">
        <v>12</v>
      </c>
      <c r="C19" s="14" t="s">
        <v>47</v>
      </c>
      <c r="D19" s="14"/>
      <c r="E19" s="16" t="s">
        <v>48</v>
      </c>
      <c r="F19" s="17">
        <v>1900</v>
      </c>
      <c r="G19" s="12">
        <v>722</v>
      </c>
      <c r="H19" s="22"/>
      <c r="I19" s="13">
        <v>40</v>
      </c>
      <c r="J19" s="13">
        <f t="shared" si="0"/>
        <v>762</v>
      </c>
      <c r="K19" s="13">
        <f t="shared" si="1"/>
        <v>167.64000000000001</v>
      </c>
      <c r="L19" s="13">
        <f t="shared" si="2"/>
        <v>930.64</v>
      </c>
    </row>
    <row r="20" spans="1:12" x14ac:dyDescent="0.2">
      <c r="A20" s="14" t="s">
        <v>11</v>
      </c>
      <c r="B20" s="15" t="s">
        <v>49</v>
      </c>
      <c r="C20" s="18" t="s">
        <v>50</v>
      </c>
      <c r="D20" s="18"/>
      <c r="E20" s="19" t="s">
        <v>51</v>
      </c>
      <c r="F20" s="17">
        <v>1073</v>
      </c>
      <c r="G20" s="12">
        <v>407.74</v>
      </c>
      <c r="H20" s="22"/>
      <c r="I20" s="13">
        <v>40</v>
      </c>
      <c r="J20" s="13">
        <f t="shared" si="0"/>
        <v>447.74</v>
      </c>
      <c r="K20" s="13">
        <f t="shared" si="1"/>
        <v>98.502800000000008</v>
      </c>
      <c r="L20" s="13">
        <f t="shared" si="2"/>
        <v>547.24279999999999</v>
      </c>
    </row>
    <row r="21" spans="1:12" x14ac:dyDescent="0.2">
      <c r="A21" s="14" t="s">
        <v>11</v>
      </c>
      <c r="B21" s="15" t="s">
        <v>49</v>
      </c>
      <c r="C21" s="14" t="s">
        <v>52</v>
      </c>
      <c r="D21" s="14" t="s">
        <v>53</v>
      </c>
      <c r="E21" s="16" t="s">
        <v>54</v>
      </c>
      <c r="F21" s="17">
        <v>1418</v>
      </c>
      <c r="G21" s="12">
        <v>538.84</v>
      </c>
      <c r="H21" s="22"/>
      <c r="I21" s="13">
        <v>40</v>
      </c>
      <c r="J21" s="13">
        <f t="shared" si="0"/>
        <v>578.84</v>
      </c>
      <c r="K21" s="13">
        <f t="shared" si="1"/>
        <v>127.34480000000001</v>
      </c>
      <c r="L21" s="13">
        <f t="shared" si="2"/>
        <v>707.1848</v>
      </c>
    </row>
    <row r="22" spans="1:12" x14ac:dyDescent="0.2">
      <c r="A22" s="14" t="s">
        <v>11</v>
      </c>
      <c r="B22" s="15" t="s">
        <v>49</v>
      </c>
      <c r="C22" s="14" t="s">
        <v>55</v>
      </c>
      <c r="D22" s="14" t="s">
        <v>56</v>
      </c>
      <c r="E22" s="16" t="s">
        <v>57</v>
      </c>
      <c r="F22" s="17">
        <v>2258</v>
      </c>
      <c r="G22" s="12">
        <v>858.04</v>
      </c>
      <c r="H22" s="22"/>
      <c r="I22" s="13">
        <v>40</v>
      </c>
      <c r="J22" s="13">
        <f t="shared" si="0"/>
        <v>898.04</v>
      </c>
      <c r="K22" s="13">
        <f t="shared" si="1"/>
        <v>197.56879999999998</v>
      </c>
      <c r="L22" s="13">
        <f t="shared" si="2"/>
        <v>1096.6088</v>
      </c>
    </row>
    <row r="23" spans="1:12" x14ac:dyDescent="0.2">
      <c r="A23" s="14" t="s">
        <v>11</v>
      </c>
      <c r="B23" s="15" t="s">
        <v>49</v>
      </c>
      <c r="C23" s="14" t="s">
        <v>58</v>
      </c>
      <c r="D23" s="14" t="s">
        <v>59</v>
      </c>
      <c r="E23" s="16" t="s">
        <v>60</v>
      </c>
      <c r="F23" s="17">
        <v>2258</v>
      </c>
      <c r="G23" s="12">
        <v>858.04</v>
      </c>
      <c r="H23" s="22"/>
      <c r="I23" s="13">
        <v>40</v>
      </c>
      <c r="J23" s="13">
        <f t="shared" si="0"/>
        <v>898.04</v>
      </c>
      <c r="K23" s="13">
        <f t="shared" si="1"/>
        <v>197.56879999999998</v>
      </c>
      <c r="L23" s="13">
        <f t="shared" si="2"/>
        <v>1096.6088</v>
      </c>
    </row>
    <row r="24" spans="1:12" x14ac:dyDescent="0.2">
      <c r="A24" s="14" t="s">
        <v>11</v>
      </c>
      <c r="B24" s="15" t="s">
        <v>49</v>
      </c>
      <c r="C24" s="18" t="s">
        <v>61</v>
      </c>
      <c r="D24" s="18"/>
      <c r="E24" s="19" t="s">
        <v>62</v>
      </c>
      <c r="F24" s="17">
        <v>998</v>
      </c>
      <c r="G24" s="12">
        <v>379.24</v>
      </c>
      <c r="H24" s="22"/>
      <c r="I24" s="13">
        <v>40</v>
      </c>
      <c r="J24" s="13">
        <f t="shared" si="0"/>
        <v>419.24</v>
      </c>
      <c r="K24" s="13">
        <f t="shared" si="1"/>
        <v>92.232799999999997</v>
      </c>
      <c r="L24" s="13">
        <f t="shared" si="2"/>
        <v>512.47280000000001</v>
      </c>
    </row>
    <row r="25" spans="1:12" x14ac:dyDescent="0.2">
      <c r="A25" s="14" t="s">
        <v>11</v>
      </c>
      <c r="B25" s="15" t="s">
        <v>49</v>
      </c>
      <c r="C25" s="18" t="s">
        <v>63</v>
      </c>
      <c r="D25" s="18"/>
      <c r="E25" s="19" t="s">
        <v>64</v>
      </c>
      <c r="F25" s="17">
        <v>998</v>
      </c>
      <c r="G25" s="12">
        <v>379.24</v>
      </c>
      <c r="H25" s="22"/>
      <c r="I25" s="13">
        <v>40</v>
      </c>
      <c r="J25" s="13">
        <f t="shared" si="0"/>
        <v>419.24</v>
      </c>
      <c r="K25" s="13">
        <f t="shared" si="1"/>
        <v>92.232799999999997</v>
      </c>
      <c r="L25" s="13">
        <f t="shared" si="2"/>
        <v>512.47280000000001</v>
      </c>
    </row>
    <row r="26" spans="1:12" x14ac:dyDescent="0.2">
      <c r="A26" s="14" t="s">
        <v>11</v>
      </c>
      <c r="B26" s="15" t="s">
        <v>49</v>
      </c>
      <c r="C26" s="18" t="s">
        <v>65</v>
      </c>
      <c r="D26" s="18"/>
      <c r="E26" s="19" t="s">
        <v>66</v>
      </c>
      <c r="F26" s="17">
        <v>3271</v>
      </c>
      <c r="G26" s="12">
        <v>1242.98</v>
      </c>
      <c r="H26" s="22"/>
      <c r="I26" s="13">
        <v>40</v>
      </c>
      <c r="J26" s="13">
        <f t="shared" si="0"/>
        <v>1282.98</v>
      </c>
      <c r="K26" s="13">
        <f t="shared" si="1"/>
        <v>282.25560000000002</v>
      </c>
      <c r="L26" s="13">
        <f t="shared" si="2"/>
        <v>1566.2356</v>
      </c>
    </row>
    <row r="27" spans="1:12" x14ac:dyDescent="0.2">
      <c r="A27" s="14" t="s">
        <v>11</v>
      </c>
      <c r="B27" s="15" t="s">
        <v>49</v>
      </c>
      <c r="C27" s="18" t="s">
        <v>67</v>
      </c>
      <c r="D27" s="18" t="s">
        <v>68</v>
      </c>
      <c r="E27" s="19" t="s">
        <v>69</v>
      </c>
      <c r="F27" s="17">
        <v>535</v>
      </c>
      <c r="G27" s="12">
        <v>203.3</v>
      </c>
      <c r="H27" s="22"/>
      <c r="I27" s="13">
        <v>40</v>
      </c>
      <c r="J27" s="13">
        <f t="shared" si="0"/>
        <v>243.3</v>
      </c>
      <c r="K27" s="13">
        <f t="shared" si="1"/>
        <v>53.526000000000003</v>
      </c>
      <c r="L27" s="13">
        <f t="shared" si="2"/>
        <v>297.82600000000002</v>
      </c>
    </row>
    <row r="28" spans="1:12" x14ac:dyDescent="0.2">
      <c r="A28" s="14" t="s">
        <v>11</v>
      </c>
      <c r="B28" s="15" t="s">
        <v>49</v>
      </c>
      <c r="C28" s="18" t="s">
        <v>70</v>
      </c>
      <c r="D28" s="18" t="s">
        <v>71</v>
      </c>
      <c r="E28" s="19" t="s">
        <v>72</v>
      </c>
      <c r="F28" s="17">
        <v>535</v>
      </c>
      <c r="G28" s="12">
        <v>203.3</v>
      </c>
      <c r="H28" s="22"/>
      <c r="I28" s="13">
        <v>40</v>
      </c>
      <c r="J28" s="13">
        <f t="shared" si="0"/>
        <v>243.3</v>
      </c>
      <c r="K28" s="13">
        <f t="shared" si="1"/>
        <v>53.526000000000003</v>
      </c>
      <c r="L28" s="13">
        <f t="shared" si="2"/>
        <v>297.82600000000002</v>
      </c>
    </row>
    <row r="29" spans="1:12" x14ac:dyDescent="0.2">
      <c r="A29" s="14" t="s">
        <v>11</v>
      </c>
      <c r="B29" s="15" t="s">
        <v>49</v>
      </c>
      <c r="C29" s="18" t="s">
        <v>73</v>
      </c>
      <c r="D29" s="18"/>
      <c r="E29" s="19" t="s">
        <v>74</v>
      </c>
      <c r="F29" s="17">
        <v>1363</v>
      </c>
      <c r="G29" s="12">
        <v>517.94000000000005</v>
      </c>
      <c r="H29" s="22"/>
      <c r="I29" s="13">
        <v>40</v>
      </c>
      <c r="J29" s="13">
        <f t="shared" si="0"/>
        <v>557.94000000000005</v>
      </c>
      <c r="K29" s="13">
        <f t="shared" si="1"/>
        <v>122.74680000000001</v>
      </c>
      <c r="L29" s="13">
        <f t="shared" si="2"/>
        <v>681.68680000000006</v>
      </c>
    </row>
    <row r="30" spans="1:12" x14ac:dyDescent="0.2">
      <c r="A30" s="14" t="s">
        <v>11</v>
      </c>
      <c r="B30" s="15" t="s">
        <v>49</v>
      </c>
      <c r="C30" s="18" t="s">
        <v>75</v>
      </c>
      <c r="D30" s="18"/>
      <c r="E30" s="19" t="s">
        <v>76</v>
      </c>
      <c r="F30" s="17">
        <v>1060</v>
      </c>
      <c r="G30" s="12">
        <v>402.79999999999995</v>
      </c>
      <c r="H30" s="22"/>
      <c r="I30" s="13">
        <v>40</v>
      </c>
      <c r="J30" s="13">
        <f t="shared" si="0"/>
        <v>442.79999999999995</v>
      </c>
      <c r="K30" s="13">
        <f t="shared" si="1"/>
        <v>97.415999999999997</v>
      </c>
      <c r="L30" s="13">
        <f t="shared" si="2"/>
        <v>541.21599999999989</v>
      </c>
    </row>
    <row r="31" spans="1:12" x14ac:dyDescent="0.2">
      <c r="A31" s="14" t="s">
        <v>11</v>
      </c>
      <c r="B31" s="15" t="s">
        <v>49</v>
      </c>
      <c r="C31" s="18" t="s">
        <v>77</v>
      </c>
      <c r="D31" s="18"/>
      <c r="E31" s="19" t="s">
        <v>78</v>
      </c>
      <c r="F31" s="17">
        <v>1160</v>
      </c>
      <c r="G31" s="12">
        <v>440.79999999999995</v>
      </c>
      <c r="H31" s="22"/>
      <c r="I31" s="13">
        <v>40</v>
      </c>
      <c r="J31" s="13">
        <f t="shared" si="0"/>
        <v>480.79999999999995</v>
      </c>
      <c r="K31" s="13">
        <f t="shared" si="1"/>
        <v>105.776</v>
      </c>
      <c r="L31" s="13">
        <f t="shared" si="2"/>
        <v>587.57599999999991</v>
      </c>
    </row>
    <row r="32" spans="1:12" x14ac:dyDescent="0.2">
      <c r="A32" s="14" t="s">
        <v>11</v>
      </c>
      <c r="B32" s="15" t="s">
        <v>49</v>
      </c>
      <c r="C32" s="18" t="s">
        <v>79</v>
      </c>
      <c r="D32" s="18"/>
      <c r="E32" s="19" t="s">
        <v>80</v>
      </c>
      <c r="F32" s="17">
        <v>1263</v>
      </c>
      <c r="G32" s="12">
        <v>479.94000000000005</v>
      </c>
      <c r="H32" s="22"/>
      <c r="I32" s="13">
        <v>40</v>
      </c>
      <c r="J32" s="13">
        <f t="shared" si="0"/>
        <v>519.94000000000005</v>
      </c>
      <c r="K32" s="13">
        <f t="shared" si="1"/>
        <v>114.38680000000001</v>
      </c>
      <c r="L32" s="13">
        <f t="shared" si="2"/>
        <v>635.32680000000005</v>
      </c>
    </row>
    <row r="33" spans="1:12" x14ac:dyDescent="0.2">
      <c r="A33" s="14" t="s">
        <v>11</v>
      </c>
      <c r="B33" s="15" t="s">
        <v>49</v>
      </c>
      <c r="C33" s="18" t="s">
        <v>81</v>
      </c>
      <c r="D33" s="18"/>
      <c r="E33" s="19" t="s">
        <v>82</v>
      </c>
      <c r="F33" s="17">
        <v>1363</v>
      </c>
      <c r="G33" s="12">
        <v>517.94000000000005</v>
      </c>
      <c r="H33" s="22"/>
      <c r="I33" s="13">
        <v>40</v>
      </c>
      <c r="J33" s="13">
        <f t="shared" si="0"/>
        <v>557.94000000000005</v>
      </c>
      <c r="K33" s="13">
        <f t="shared" si="1"/>
        <v>122.74680000000001</v>
      </c>
      <c r="L33" s="13">
        <f t="shared" si="2"/>
        <v>681.68680000000006</v>
      </c>
    </row>
    <row r="34" spans="1:12" x14ac:dyDescent="0.2">
      <c r="A34" s="14" t="s">
        <v>11</v>
      </c>
      <c r="B34" s="15" t="s">
        <v>49</v>
      </c>
      <c r="C34" s="18" t="s">
        <v>83</v>
      </c>
      <c r="D34" s="18"/>
      <c r="E34" s="19" t="s">
        <v>84</v>
      </c>
      <c r="F34" s="17">
        <v>1060</v>
      </c>
      <c r="G34" s="12">
        <v>402.79999999999995</v>
      </c>
      <c r="H34" s="22"/>
      <c r="I34" s="13">
        <v>40</v>
      </c>
      <c r="J34" s="13">
        <f t="shared" si="0"/>
        <v>442.79999999999995</v>
      </c>
      <c r="K34" s="13">
        <f t="shared" si="1"/>
        <v>97.415999999999997</v>
      </c>
      <c r="L34" s="13">
        <f t="shared" si="2"/>
        <v>541.21599999999989</v>
      </c>
    </row>
    <row r="35" spans="1:12" x14ac:dyDescent="0.2">
      <c r="A35" s="14" t="s">
        <v>11</v>
      </c>
      <c r="B35" s="15" t="s">
        <v>49</v>
      </c>
      <c r="C35" s="18" t="s">
        <v>85</v>
      </c>
      <c r="D35" s="18"/>
      <c r="E35" s="19" t="s">
        <v>86</v>
      </c>
      <c r="F35" s="17">
        <v>1160</v>
      </c>
      <c r="G35" s="12">
        <v>440.79999999999995</v>
      </c>
      <c r="H35" s="22"/>
      <c r="I35" s="13">
        <v>40</v>
      </c>
      <c r="J35" s="13">
        <f t="shared" si="0"/>
        <v>480.79999999999995</v>
      </c>
      <c r="K35" s="13">
        <f t="shared" si="1"/>
        <v>105.776</v>
      </c>
      <c r="L35" s="13">
        <f t="shared" si="2"/>
        <v>587.57599999999991</v>
      </c>
    </row>
    <row r="36" spans="1:12" x14ac:dyDescent="0.2">
      <c r="A36" s="14" t="s">
        <v>11</v>
      </c>
      <c r="B36" s="15" t="s">
        <v>49</v>
      </c>
      <c r="C36" s="18" t="s">
        <v>87</v>
      </c>
      <c r="D36" s="18"/>
      <c r="E36" s="19" t="s">
        <v>88</v>
      </c>
      <c r="F36" s="17">
        <v>1263</v>
      </c>
      <c r="G36" s="12">
        <v>479.94000000000005</v>
      </c>
      <c r="H36" s="22"/>
      <c r="I36" s="13">
        <v>40</v>
      </c>
      <c r="J36" s="13">
        <f t="shared" si="0"/>
        <v>519.94000000000005</v>
      </c>
      <c r="K36" s="13">
        <f t="shared" si="1"/>
        <v>114.38680000000001</v>
      </c>
      <c r="L36" s="13">
        <f t="shared" si="2"/>
        <v>635.32680000000005</v>
      </c>
    </row>
    <row r="37" spans="1:12" x14ac:dyDescent="0.2">
      <c r="A37" s="14" t="s">
        <v>11</v>
      </c>
      <c r="B37" s="15" t="s">
        <v>49</v>
      </c>
      <c r="C37" s="18" t="s">
        <v>89</v>
      </c>
      <c r="D37" s="18"/>
      <c r="E37" s="19" t="s">
        <v>90</v>
      </c>
      <c r="F37" s="17">
        <v>1363</v>
      </c>
      <c r="G37" s="12">
        <v>517.94000000000005</v>
      </c>
      <c r="H37" s="22"/>
      <c r="I37" s="13">
        <v>40</v>
      </c>
      <c r="J37" s="13">
        <f t="shared" si="0"/>
        <v>557.94000000000005</v>
      </c>
      <c r="K37" s="13">
        <f t="shared" si="1"/>
        <v>122.74680000000001</v>
      </c>
      <c r="L37" s="13">
        <f t="shared" si="2"/>
        <v>681.68680000000006</v>
      </c>
    </row>
    <row r="38" spans="1:12" x14ac:dyDescent="0.2">
      <c r="A38" s="14" t="s">
        <v>11</v>
      </c>
      <c r="B38" s="15" t="s">
        <v>49</v>
      </c>
      <c r="C38" s="18" t="s">
        <v>91</v>
      </c>
      <c r="D38" s="18"/>
      <c r="E38" s="19" t="s">
        <v>92</v>
      </c>
      <c r="F38" s="17">
        <v>1060</v>
      </c>
      <c r="G38" s="12">
        <v>402.79999999999995</v>
      </c>
      <c r="H38" s="22"/>
      <c r="I38" s="13">
        <v>40</v>
      </c>
      <c r="J38" s="13">
        <f t="shared" si="0"/>
        <v>442.79999999999995</v>
      </c>
      <c r="K38" s="13">
        <f t="shared" si="1"/>
        <v>97.415999999999997</v>
      </c>
      <c r="L38" s="13">
        <f t="shared" si="2"/>
        <v>541.21599999999989</v>
      </c>
    </row>
    <row r="39" spans="1:12" x14ac:dyDescent="0.2">
      <c r="A39" s="14" t="s">
        <v>11</v>
      </c>
      <c r="B39" s="15" t="s">
        <v>49</v>
      </c>
      <c r="C39" s="18" t="s">
        <v>93</v>
      </c>
      <c r="D39" s="18"/>
      <c r="E39" s="19" t="s">
        <v>94</v>
      </c>
      <c r="F39" s="17">
        <v>1160</v>
      </c>
      <c r="G39" s="12">
        <v>440.79999999999995</v>
      </c>
      <c r="H39" s="22"/>
      <c r="I39" s="13">
        <v>40</v>
      </c>
      <c r="J39" s="13">
        <f t="shared" si="0"/>
        <v>480.79999999999995</v>
      </c>
      <c r="K39" s="13">
        <f t="shared" si="1"/>
        <v>105.776</v>
      </c>
      <c r="L39" s="13">
        <f t="shared" si="2"/>
        <v>587.57599999999991</v>
      </c>
    </row>
    <row r="40" spans="1:12" x14ac:dyDescent="0.2">
      <c r="A40" s="14" t="s">
        <v>11</v>
      </c>
      <c r="B40" s="15" t="s">
        <v>49</v>
      </c>
      <c r="C40" s="18" t="s">
        <v>95</v>
      </c>
      <c r="D40" s="18"/>
      <c r="E40" s="19" t="s">
        <v>96</v>
      </c>
      <c r="F40" s="17">
        <v>1263</v>
      </c>
      <c r="G40" s="12">
        <v>479.94000000000005</v>
      </c>
      <c r="H40" s="22"/>
      <c r="I40" s="13">
        <v>40</v>
      </c>
      <c r="J40" s="13">
        <f t="shared" si="0"/>
        <v>519.94000000000005</v>
      </c>
      <c r="K40" s="13">
        <f t="shared" si="1"/>
        <v>114.38680000000001</v>
      </c>
      <c r="L40" s="13">
        <f t="shared" si="2"/>
        <v>635.32680000000005</v>
      </c>
    </row>
    <row r="41" spans="1:12" x14ac:dyDescent="0.2">
      <c r="A41" s="14" t="s">
        <v>11</v>
      </c>
      <c r="B41" s="15" t="s">
        <v>49</v>
      </c>
      <c r="C41" s="18" t="s">
        <v>97</v>
      </c>
      <c r="D41" s="18"/>
      <c r="E41" s="19" t="s">
        <v>98</v>
      </c>
      <c r="F41" s="17">
        <v>1110</v>
      </c>
      <c r="G41" s="12">
        <v>421.79999999999995</v>
      </c>
      <c r="H41" s="22"/>
      <c r="I41" s="13">
        <v>40</v>
      </c>
      <c r="J41" s="13">
        <f t="shared" si="0"/>
        <v>461.79999999999995</v>
      </c>
      <c r="K41" s="13">
        <f t="shared" si="1"/>
        <v>101.59599999999999</v>
      </c>
      <c r="L41" s="13">
        <f t="shared" si="2"/>
        <v>564.39599999999996</v>
      </c>
    </row>
    <row r="42" spans="1:12" x14ac:dyDescent="0.2">
      <c r="A42" s="14" t="s">
        <v>11</v>
      </c>
      <c r="B42" s="15" t="s">
        <v>49</v>
      </c>
      <c r="C42" s="18" t="s">
        <v>99</v>
      </c>
      <c r="D42" s="18"/>
      <c r="E42" s="19" t="s">
        <v>100</v>
      </c>
      <c r="F42" s="17">
        <v>807</v>
      </c>
      <c r="G42" s="12">
        <v>306.66000000000003</v>
      </c>
      <c r="H42" s="22"/>
      <c r="I42" s="13">
        <v>40</v>
      </c>
      <c r="J42" s="13">
        <f t="shared" si="0"/>
        <v>346.66</v>
      </c>
      <c r="K42" s="13">
        <f t="shared" si="1"/>
        <v>76.265200000000007</v>
      </c>
      <c r="L42" s="13">
        <f t="shared" si="2"/>
        <v>423.92520000000002</v>
      </c>
    </row>
    <row r="43" spans="1:12" x14ac:dyDescent="0.2">
      <c r="A43" s="14" t="s">
        <v>11</v>
      </c>
      <c r="B43" s="15" t="s">
        <v>49</v>
      </c>
      <c r="C43" s="18" t="s">
        <v>101</v>
      </c>
      <c r="D43" s="18"/>
      <c r="E43" s="19" t="s">
        <v>102</v>
      </c>
      <c r="F43" s="17">
        <v>910</v>
      </c>
      <c r="G43" s="12">
        <v>345.79999999999995</v>
      </c>
      <c r="H43" s="22"/>
      <c r="I43" s="13">
        <v>40</v>
      </c>
      <c r="J43" s="13">
        <f t="shared" si="0"/>
        <v>385.79999999999995</v>
      </c>
      <c r="K43" s="13">
        <f t="shared" si="1"/>
        <v>84.875999999999991</v>
      </c>
      <c r="L43" s="13">
        <f t="shared" si="2"/>
        <v>471.67599999999993</v>
      </c>
    </row>
    <row r="44" spans="1:12" x14ac:dyDescent="0.2">
      <c r="A44" s="14" t="s">
        <v>11</v>
      </c>
      <c r="B44" s="15" t="s">
        <v>49</v>
      </c>
      <c r="C44" s="18" t="s">
        <v>103</v>
      </c>
      <c r="D44" s="18"/>
      <c r="E44" s="19" t="s">
        <v>104</v>
      </c>
      <c r="F44" s="17">
        <v>1010</v>
      </c>
      <c r="G44" s="12">
        <v>383.79999999999995</v>
      </c>
      <c r="H44" s="22"/>
      <c r="I44" s="13">
        <v>40</v>
      </c>
      <c r="J44" s="13">
        <f t="shared" si="0"/>
        <v>423.79999999999995</v>
      </c>
      <c r="K44" s="13">
        <f t="shared" si="1"/>
        <v>93.23599999999999</v>
      </c>
      <c r="L44" s="13">
        <f t="shared" si="2"/>
        <v>518.03599999999994</v>
      </c>
    </row>
    <row r="45" spans="1:12" x14ac:dyDescent="0.2">
      <c r="A45" s="14" t="s">
        <v>11</v>
      </c>
      <c r="B45" s="15" t="s">
        <v>49</v>
      </c>
      <c r="C45" s="14" t="s">
        <v>105</v>
      </c>
      <c r="D45" s="14" t="s">
        <v>106</v>
      </c>
      <c r="E45" s="16" t="s">
        <v>107</v>
      </c>
      <c r="F45" s="17">
        <v>2258</v>
      </c>
      <c r="G45" s="12">
        <v>858.04</v>
      </c>
      <c r="H45" s="22"/>
      <c r="I45" s="13">
        <v>40</v>
      </c>
      <c r="J45" s="13">
        <f t="shared" si="0"/>
        <v>898.04</v>
      </c>
      <c r="K45" s="13">
        <f t="shared" si="1"/>
        <v>197.56879999999998</v>
      </c>
      <c r="L45" s="13">
        <f t="shared" si="2"/>
        <v>1096.6088</v>
      </c>
    </row>
    <row r="46" spans="1:12" x14ac:dyDescent="0.2">
      <c r="A46" s="14" t="s">
        <v>11</v>
      </c>
      <c r="B46" s="15" t="s">
        <v>49</v>
      </c>
      <c r="C46" s="14" t="s">
        <v>108</v>
      </c>
      <c r="D46" s="14" t="s">
        <v>109</v>
      </c>
      <c r="E46" s="16" t="s">
        <v>110</v>
      </c>
      <c r="F46" s="17">
        <v>2258</v>
      </c>
      <c r="G46" s="12">
        <v>858.04</v>
      </c>
      <c r="H46" s="22"/>
      <c r="I46" s="13">
        <v>40</v>
      </c>
      <c r="J46" s="13">
        <f t="shared" si="0"/>
        <v>898.04</v>
      </c>
      <c r="K46" s="13">
        <f t="shared" si="1"/>
        <v>197.56879999999998</v>
      </c>
      <c r="L46" s="13">
        <f t="shared" si="2"/>
        <v>1096.6088</v>
      </c>
    </row>
    <row r="47" spans="1:12" x14ac:dyDescent="0.2">
      <c r="A47" s="14" t="s">
        <v>11</v>
      </c>
      <c r="B47" s="15" t="s">
        <v>49</v>
      </c>
      <c r="C47" s="18" t="s">
        <v>111</v>
      </c>
      <c r="D47" s="18"/>
      <c r="E47" s="19" t="s">
        <v>112</v>
      </c>
      <c r="F47" s="17">
        <v>950</v>
      </c>
      <c r="G47" s="12">
        <v>361</v>
      </c>
      <c r="H47" s="22"/>
      <c r="I47" s="13">
        <v>40</v>
      </c>
      <c r="J47" s="13">
        <f t="shared" si="0"/>
        <v>401</v>
      </c>
      <c r="K47" s="13">
        <f t="shared" si="1"/>
        <v>88.22</v>
      </c>
      <c r="L47" s="13">
        <f t="shared" si="2"/>
        <v>490.22</v>
      </c>
    </row>
    <row r="48" spans="1:12" x14ac:dyDescent="0.2">
      <c r="A48" s="14" t="s">
        <v>11</v>
      </c>
      <c r="B48" s="15" t="s">
        <v>49</v>
      </c>
      <c r="C48" s="18" t="s">
        <v>113</v>
      </c>
      <c r="D48" s="18"/>
      <c r="E48" s="19" t="s">
        <v>114</v>
      </c>
      <c r="F48" s="17">
        <v>1000</v>
      </c>
      <c r="G48" s="12">
        <v>380</v>
      </c>
      <c r="H48" s="22"/>
      <c r="I48" s="13">
        <v>40</v>
      </c>
      <c r="J48" s="13">
        <f t="shared" si="0"/>
        <v>420</v>
      </c>
      <c r="K48" s="13">
        <f t="shared" si="1"/>
        <v>92.4</v>
      </c>
      <c r="L48" s="13">
        <f t="shared" si="2"/>
        <v>513.4</v>
      </c>
    </row>
    <row r="49" spans="1:12" x14ac:dyDescent="0.2">
      <c r="A49" s="14" t="s">
        <v>11</v>
      </c>
      <c r="B49" s="15" t="s">
        <v>49</v>
      </c>
      <c r="C49" s="18" t="s">
        <v>115</v>
      </c>
      <c r="D49" s="18" t="s">
        <v>116</v>
      </c>
      <c r="E49" s="19" t="s">
        <v>117</v>
      </c>
      <c r="F49" s="17">
        <v>850</v>
      </c>
      <c r="G49" s="12">
        <v>323</v>
      </c>
      <c r="H49" s="22"/>
      <c r="I49" s="13">
        <v>40</v>
      </c>
      <c r="J49" s="13">
        <f t="shared" si="0"/>
        <v>363</v>
      </c>
      <c r="K49" s="13">
        <f t="shared" si="1"/>
        <v>79.86</v>
      </c>
      <c r="L49" s="13">
        <f t="shared" si="2"/>
        <v>443.86</v>
      </c>
    </row>
    <row r="50" spans="1:12" x14ac:dyDescent="0.2">
      <c r="A50" s="14" t="s">
        <v>11</v>
      </c>
      <c r="B50" s="15" t="s">
        <v>49</v>
      </c>
      <c r="C50" s="18" t="s">
        <v>118</v>
      </c>
      <c r="D50" s="18" t="s">
        <v>119</v>
      </c>
      <c r="E50" s="19" t="s">
        <v>120</v>
      </c>
      <c r="F50" s="17">
        <v>745</v>
      </c>
      <c r="G50" s="12">
        <v>283.10000000000002</v>
      </c>
      <c r="H50" s="22"/>
      <c r="I50" s="13">
        <v>40</v>
      </c>
      <c r="J50" s="13">
        <f t="shared" si="0"/>
        <v>323.10000000000002</v>
      </c>
      <c r="K50" s="13">
        <f t="shared" si="1"/>
        <v>71.082000000000008</v>
      </c>
      <c r="L50" s="13">
        <f t="shared" si="2"/>
        <v>395.18200000000002</v>
      </c>
    </row>
    <row r="51" spans="1:12" x14ac:dyDescent="0.2">
      <c r="A51" s="14" t="s">
        <v>11</v>
      </c>
      <c r="B51" s="15" t="s">
        <v>49</v>
      </c>
      <c r="C51" s="18" t="s">
        <v>121</v>
      </c>
      <c r="D51" s="18" t="s">
        <v>122</v>
      </c>
      <c r="E51" s="19" t="s">
        <v>123</v>
      </c>
      <c r="F51" s="17">
        <v>850</v>
      </c>
      <c r="G51" s="12">
        <v>323</v>
      </c>
      <c r="H51" s="22"/>
      <c r="I51" s="13">
        <v>40</v>
      </c>
      <c r="J51" s="13">
        <f t="shared" si="0"/>
        <v>363</v>
      </c>
      <c r="K51" s="13">
        <f t="shared" si="1"/>
        <v>79.86</v>
      </c>
      <c r="L51" s="13">
        <f t="shared" si="2"/>
        <v>443.86</v>
      </c>
    </row>
    <row r="52" spans="1:12" x14ac:dyDescent="0.2">
      <c r="A52" s="14" t="s">
        <v>11</v>
      </c>
      <c r="B52" s="15" t="s">
        <v>49</v>
      </c>
      <c r="C52" s="18" t="s">
        <v>124</v>
      </c>
      <c r="D52" s="18" t="s">
        <v>125</v>
      </c>
      <c r="E52" s="19" t="s">
        <v>126</v>
      </c>
      <c r="F52" s="17">
        <v>745</v>
      </c>
      <c r="G52" s="12">
        <v>283.10000000000002</v>
      </c>
      <c r="H52" s="22"/>
      <c r="I52" s="13">
        <v>40</v>
      </c>
      <c r="J52" s="13">
        <f t="shared" si="0"/>
        <v>323.10000000000002</v>
      </c>
      <c r="K52" s="13">
        <f t="shared" si="1"/>
        <v>71.082000000000008</v>
      </c>
      <c r="L52" s="13">
        <f t="shared" si="2"/>
        <v>395.18200000000002</v>
      </c>
    </row>
    <row r="53" spans="1:12" x14ac:dyDescent="0.2">
      <c r="A53" s="14" t="s">
        <v>11</v>
      </c>
      <c r="B53" s="15" t="s">
        <v>49</v>
      </c>
      <c r="C53" s="14" t="s">
        <v>127</v>
      </c>
      <c r="D53" s="14" t="s">
        <v>128</v>
      </c>
      <c r="E53" s="16" t="s">
        <v>129</v>
      </c>
      <c r="F53" s="17">
        <v>1313</v>
      </c>
      <c r="G53" s="12">
        <v>498.94000000000005</v>
      </c>
      <c r="H53" s="22"/>
      <c r="I53" s="13">
        <v>40</v>
      </c>
      <c r="J53" s="13">
        <f t="shared" si="0"/>
        <v>538.94000000000005</v>
      </c>
      <c r="K53" s="13">
        <f t="shared" si="1"/>
        <v>118.56680000000001</v>
      </c>
      <c r="L53" s="13">
        <f t="shared" si="2"/>
        <v>658.50680000000011</v>
      </c>
    </row>
    <row r="54" spans="1:12" x14ac:dyDescent="0.2">
      <c r="A54" s="14" t="s">
        <v>11</v>
      </c>
      <c r="B54" s="15" t="s">
        <v>49</v>
      </c>
      <c r="C54" s="14" t="s">
        <v>130</v>
      </c>
      <c r="D54" s="14" t="s">
        <v>131</v>
      </c>
      <c r="E54" s="16" t="s">
        <v>132</v>
      </c>
      <c r="F54" s="17">
        <v>1470</v>
      </c>
      <c r="G54" s="12">
        <v>558.6</v>
      </c>
      <c r="H54" s="22"/>
      <c r="I54" s="13">
        <v>40</v>
      </c>
      <c r="J54" s="13">
        <f t="shared" si="0"/>
        <v>598.6</v>
      </c>
      <c r="K54" s="13">
        <f t="shared" si="1"/>
        <v>131.69200000000001</v>
      </c>
      <c r="L54" s="13">
        <f t="shared" si="2"/>
        <v>731.29200000000003</v>
      </c>
    </row>
    <row r="55" spans="1:12" x14ac:dyDescent="0.2">
      <c r="A55" s="14" t="s">
        <v>11</v>
      </c>
      <c r="B55" s="15" t="s">
        <v>49</v>
      </c>
      <c r="C55" s="18" t="s">
        <v>133</v>
      </c>
      <c r="D55" s="18"/>
      <c r="E55" s="19" t="s">
        <v>134</v>
      </c>
      <c r="F55" s="17">
        <v>1565</v>
      </c>
      <c r="G55" s="12">
        <v>594.70000000000005</v>
      </c>
      <c r="H55" s="22"/>
      <c r="I55" s="13">
        <v>40</v>
      </c>
      <c r="J55" s="13">
        <f t="shared" si="0"/>
        <v>634.70000000000005</v>
      </c>
      <c r="K55" s="13">
        <f t="shared" si="1"/>
        <v>139.63400000000001</v>
      </c>
      <c r="L55" s="13">
        <f t="shared" si="2"/>
        <v>775.33400000000006</v>
      </c>
    </row>
    <row r="56" spans="1:12" x14ac:dyDescent="0.2">
      <c r="A56" s="14" t="s">
        <v>11</v>
      </c>
      <c r="B56" s="15" t="s">
        <v>49</v>
      </c>
      <c r="C56" s="18" t="s">
        <v>135</v>
      </c>
      <c r="D56" s="18"/>
      <c r="E56" s="19" t="s">
        <v>136</v>
      </c>
      <c r="F56" s="17">
        <v>1565</v>
      </c>
      <c r="G56" s="12">
        <v>594.70000000000005</v>
      </c>
      <c r="H56" s="22"/>
      <c r="I56" s="13">
        <v>40</v>
      </c>
      <c r="J56" s="13">
        <f t="shared" si="0"/>
        <v>634.70000000000005</v>
      </c>
      <c r="K56" s="13">
        <f t="shared" si="1"/>
        <v>139.63400000000001</v>
      </c>
      <c r="L56" s="13">
        <f t="shared" si="2"/>
        <v>775.33400000000006</v>
      </c>
    </row>
    <row r="57" spans="1:12" x14ac:dyDescent="0.2">
      <c r="A57" s="14" t="s">
        <v>11</v>
      </c>
      <c r="B57" s="15" t="s">
        <v>49</v>
      </c>
      <c r="C57" s="18" t="s">
        <v>137</v>
      </c>
      <c r="D57" s="18"/>
      <c r="E57" s="19" t="s">
        <v>138</v>
      </c>
      <c r="F57" s="17">
        <v>834</v>
      </c>
      <c r="G57" s="12">
        <v>316.91999999999996</v>
      </c>
      <c r="H57" s="22"/>
      <c r="I57" s="13">
        <v>40</v>
      </c>
      <c r="J57" s="13">
        <f t="shared" si="0"/>
        <v>356.91999999999996</v>
      </c>
      <c r="K57" s="13">
        <f t="shared" si="1"/>
        <v>78.52239999999999</v>
      </c>
      <c r="L57" s="13">
        <f t="shared" si="2"/>
        <v>436.44239999999996</v>
      </c>
    </row>
    <row r="58" spans="1:12" x14ac:dyDescent="0.2">
      <c r="A58" s="14" t="s">
        <v>11</v>
      </c>
      <c r="B58" s="15" t="s">
        <v>49</v>
      </c>
      <c r="C58" s="18" t="s">
        <v>139</v>
      </c>
      <c r="D58" s="18"/>
      <c r="E58" s="19" t="s">
        <v>140</v>
      </c>
      <c r="F58" s="17">
        <v>880</v>
      </c>
      <c r="G58" s="12">
        <v>334.4</v>
      </c>
      <c r="H58" s="22"/>
      <c r="I58" s="13">
        <v>40</v>
      </c>
      <c r="J58" s="13">
        <f t="shared" si="0"/>
        <v>374.4</v>
      </c>
      <c r="K58" s="13">
        <f t="shared" si="1"/>
        <v>82.367999999999995</v>
      </c>
      <c r="L58" s="13">
        <f t="shared" si="2"/>
        <v>457.76799999999997</v>
      </c>
    </row>
    <row r="59" spans="1:12" x14ac:dyDescent="0.2">
      <c r="A59" s="14" t="s">
        <v>11</v>
      </c>
      <c r="B59" s="15" t="s">
        <v>49</v>
      </c>
      <c r="C59" s="18" t="s">
        <v>141</v>
      </c>
      <c r="D59" s="18"/>
      <c r="E59" s="19" t="s">
        <v>142</v>
      </c>
      <c r="F59" s="17">
        <v>993</v>
      </c>
      <c r="G59" s="12">
        <v>377.34000000000003</v>
      </c>
      <c r="H59" s="22"/>
      <c r="I59" s="13">
        <v>40</v>
      </c>
      <c r="J59" s="13">
        <f t="shared" si="0"/>
        <v>417.34000000000003</v>
      </c>
      <c r="K59" s="13">
        <f t="shared" si="1"/>
        <v>91.814800000000005</v>
      </c>
      <c r="L59" s="13">
        <f t="shared" si="2"/>
        <v>510.15480000000002</v>
      </c>
    </row>
    <row r="60" spans="1:12" x14ac:dyDescent="0.2">
      <c r="A60" s="14" t="s">
        <v>11</v>
      </c>
      <c r="B60" s="15" t="s">
        <v>49</v>
      </c>
      <c r="C60" s="18" t="s">
        <v>143</v>
      </c>
      <c r="D60" s="18"/>
      <c r="E60" s="19" t="s">
        <v>144</v>
      </c>
      <c r="F60" s="17">
        <v>1083</v>
      </c>
      <c r="G60" s="12">
        <v>411.53999999999996</v>
      </c>
      <c r="H60" s="22"/>
      <c r="I60" s="13">
        <v>40</v>
      </c>
      <c r="J60" s="13">
        <f t="shared" si="0"/>
        <v>451.53999999999996</v>
      </c>
      <c r="K60" s="13">
        <f t="shared" si="1"/>
        <v>99.338799999999992</v>
      </c>
      <c r="L60" s="13">
        <f t="shared" si="2"/>
        <v>551.87879999999996</v>
      </c>
    </row>
    <row r="61" spans="1:12" x14ac:dyDescent="0.2">
      <c r="A61" s="14" t="s">
        <v>11</v>
      </c>
      <c r="B61" s="15" t="s">
        <v>49</v>
      </c>
      <c r="C61" s="18" t="s">
        <v>145</v>
      </c>
      <c r="D61" s="18"/>
      <c r="E61" s="19" t="s">
        <v>146</v>
      </c>
      <c r="F61" s="17">
        <v>1170</v>
      </c>
      <c r="G61" s="12">
        <v>444.6</v>
      </c>
      <c r="H61" s="22"/>
      <c r="I61" s="13">
        <v>40</v>
      </c>
      <c r="J61" s="13">
        <f t="shared" si="0"/>
        <v>484.6</v>
      </c>
      <c r="K61" s="13">
        <f t="shared" si="1"/>
        <v>106.61200000000001</v>
      </c>
      <c r="L61" s="13">
        <f t="shared" si="2"/>
        <v>592.21199999999999</v>
      </c>
    </row>
    <row r="62" spans="1:12" x14ac:dyDescent="0.2">
      <c r="A62" s="14" t="s">
        <v>11</v>
      </c>
      <c r="B62" s="15" t="s">
        <v>49</v>
      </c>
      <c r="C62" s="18" t="s">
        <v>147</v>
      </c>
      <c r="D62" s="18" t="s">
        <v>148</v>
      </c>
      <c r="E62" s="19" t="s">
        <v>149</v>
      </c>
      <c r="F62" s="17">
        <v>1900</v>
      </c>
      <c r="G62" s="12">
        <v>722</v>
      </c>
      <c r="H62" s="22"/>
      <c r="I62" s="13">
        <v>40</v>
      </c>
      <c r="J62" s="13">
        <f t="shared" si="0"/>
        <v>762</v>
      </c>
      <c r="K62" s="13">
        <f t="shared" si="1"/>
        <v>167.64000000000001</v>
      </c>
      <c r="L62" s="13">
        <f t="shared" si="2"/>
        <v>930.64</v>
      </c>
    </row>
    <row r="63" spans="1:12" x14ac:dyDescent="0.2">
      <c r="A63" s="14" t="s">
        <v>11</v>
      </c>
      <c r="B63" s="15" t="s">
        <v>49</v>
      </c>
      <c r="C63" s="18" t="s">
        <v>150</v>
      </c>
      <c r="D63" s="18" t="s">
        <v>151</v>
      </c>
      <c r="E63" s="19" t="s">
        <v>152</v>
      </c>
      <c r="F63" s="17">
        <v>1900</v>
      </c>
      <c r="G63" s="12">
        <v>722</v>
      </c>
      <c r="H63" s="22"/>
      <c r="I63" s="13">
        <v>40</v>
      </c>
      <c r="J63" s="13">
        <f t="shared" si="0"/>
        <v>762</v>
      </c>
      <c r="K63" s="13">
        <f t="shared" si="1"/>
        <v>167.64000000000001</v>
      </c>
      <c r="L63" s="13">
        <f t="shared" si="2"/>
        <v>930.64</v>
      </c>
    </row>
    <row r="64" spans="1:12" x14ac:dyDescent="0.2">
      <c r="A64" s="14" t="s">
        <v>11</v>
      </c>
      <c r="B64" s="15" t="s">
        <v>49</v>
      </c>
      <c r="C64" s="18" t="s">
        <v>153</v>
      </c>
      <c r="D64" s="18"/>
      <c r="E64" s="19" t="s">
        <v>154</v>
      </c>
      <c r="F64" s="17">
        <v>1995</v>
      </c>
      <c r="G64" s="12">
        <v>758.09999999999991</v>
      </c>
      <c r="H64" s="22"/>
      <c r="I64" s="13">
        <v>40</v>
      </c>
      <c r="J64" s="13">
        <f t="shared" si="0"/>
        <v>798.09999999999991</v>
      </c>
      <c r="K64" s="13">
        <f t="shared" si="1"/>
        <v>175.58199999999999</v>
      </c>
      <c r="L64" s="13">
        <f t="shared" si="2"/>
        <v>974.6819999999999</v>
      </c>
    </row>
    <row r="65" spans="1:12" x14ac:dyDescent="0.2">
      <c r="A65" s="14" t="s">
        <v>11</v>
      </c>
      <c r="B65" s="15" t="s">
        <v>49</v>
      </c>
      <c r="C65" s="18" t="s">
        <v>155</v>
      </c>
      <c r="D65" s="18"/>
      <c r="E65" s="19" t="s">
        <v>156</v>
      </c>
      <c r="F65" s="17">
        <v>1995</v>
      </c>
      <c r="G65" s="12">
        <v>758.09999999999991</v>
      </c>
      <c r="H65" s="22"/>
      <c r="I65" s="13">
        <v>40</v>
      </c>
      <c r="J65" s="13">
        <f t="shared" si="0"/>
        <v>798.09999999999991</v>
      </c>
      <c r="K65" s="13">
        <f t="shared" si="1"/>
        <v>175.58199999999999</v>
      </c>
      <c r="L65" s="13">
        <f t="shared" si="2"/>
        <v>974.6819999999999</v>
      </c>
    </row>
    <row r="66" spans="1:12" x14ac:dyDescent="0.2">
      <c r="A66" s="14" t="s">
        <v>11</v>
      </c>
      <c r="B66" s="15" t="s">
        <v>49</v>
      </c>
      <c r="C66" s="18" t="s">
        <v>157</v>
      </c>
      <c r="D66" s="18"/>
      <c r="E66" s="19" t="s">
        <v>158</v>
      </c>
      <c r="F66" s="17">
        <v>2310</v>
      </c>
      <c r="G66" s="12">
        <v>877.8</v>
      </c>
      <c r="H66" s="22"/>
      <c r="I66" s="13">
        <v>40</v>
      </c>
      <c r="J66" s="13">
        <f t="shared" si="0"/>
        <v>917.8</v>
      </c>
      <c r="K66" s="13">
        <f t="shared" si="1"/>
        <v>201.916</v>
      </c>
      <c r="L66" s="13">
        <f t="shared" si="2"/>
        <v>1120.7159999999999</v>
      </c>
    </row>
    <row r="67" spans="1:12" x14ac:dyDescent="0.2">
      <c r="A67" s="14" t="s">
        <v>11</v>
      </c>
      <c r="B67" s="15" t="s">
        <v>49</v>
      </c>
      <c r="C67" s="18" t="s">
        <v>159</v>
      </c>
      <c r="D67" s="18"/>
      <c r="E67" s="19" t="s">
        <v>160</v>
      </c>
      <c r="F67" s="17">
        <v>2310</v>
      </c>
      <c r="G67" s="12">
        <v>877.8</v>
      </c>
      <c r="H67" s="22"/>
      <c r="I67" s="13">
        <v>40</v>
      </c>
      <c r="J67" s="13">
        <f t="shared" ref="J67:J130" si="3">G67+I67</f>
        <v>917.8</v>
      </c>
      <c r="K67" s="13">
        <f t="shared" ref="K67:K130" si="4">J67*22%</f>
        <v>201.916</v>
      </c>
      <c r="L67" s="13">
        <f t="shared" ref="L67:L130" si="5">J67+K67+1</f>
        <v>1120.7159999999999</v>
      </c>
    </row>
    <row r="68" spans="1:12" x14ac:dyDescent="0.2">
      <c r="A68" s="14" t="s">
        <v>11</v>
      </c>
      <c r="B68" s="15" t="s">
        <v>49</v>
      </c>
      <c r="C68" s="18" t="s">
        <v>161</v>
      </c>
      <c r="D68" s="18"/>
      <c r="E68" s="19" t="s">
        <v>162</v>
      </c>
      <c r="F68" s="17">
        <v>2310</v>
      </c>
      <c r="G68" s="12">
        <v>877.8</v>
      </c>
      <c r="H68" s="22"/>
      <c r="I68" s="13">
        <v>40</v>
      </c>
      <c r="J68" s="13">
        <f t="shared" si="3"/>
        <v>917.8</v>
      </c>
      <c r="K68" s="13">
        <f t="shared" si="4"/>
        <v>201.916</v>
      </c>
      <c r="L68" s="13">
        <f t="shared" si="5"/>
        <v>1120.7159999999999</v>
      </c>
    </row>
    <row r="69" spans="1:12" x14ac:dyDescent="0.2">
      <c r="A69" s="14" t="s">
        <v>11</v>
      </c>
      <c r="B69" s="15" t="s">
        <v>49</v>
      </c>
      <c r="C69" s="18" t="s">
        <v>163</v>
      </c>
      <c r="D69" s="18"/>
      <c r="E69" s="19" t="s">
        <v>164</v>
      </c>
      <c r="F69" s="17">
        <v>2310</v>
      </c>
      <c r="G69" s="12">
        <v>877.8</v>
      </c>
      <c r="H69" s="22"/>
      <c r="I69" s="13">
        <v>40</v>
      </c>
      <c r="J69" s="13">
        <f t="shared" si="3"/>
        <v>917.8</v>
      </c>
      <c r="K69" s="13">
        <f t="shared" si="4"/>
        <v>201.916</v>
      </c>
      <c r="L69" s="13">
        <f t="shared" si="5"/>
        <v>1120.7159999999999</v>
      </c>
    </row>
    <row r="70" spans="1:12" x14ac:dyDescent="0.2">
      <c r="A70" s="14" t="s">
        <v>11</v>
      </c>
      <c r="B70" s="15" t="s">
        <v>49</v>
      </c>
      <c r="C70" s="14" t="s">
        <v>165</v>
      </c>
      <c r="D70" s="14"/>
      <c r="E70" s="16" t="s">
        <v>166</v>
      </c>
      <c r="F70" s="17">
        <v>998</v>
      </c>
      <c r="G70" s="12">
        <v>379.24</v>
      </c>
      <c r="H70" s="22"/>
      <c r="I70" s="13">
        <v>40</v>
      </c>
      <c r="J70" s="13">
        <f t="shared" si="3"/>
        <v>419.24</v>
      </c>
      <c r="K70" s="13">
        <f t="shared" si="4"/>
        <v>92.232799999999997</v>
      </c>
      <c r="L70" s="13">
        <f t="shared" si="5"/>
        <v>512.47280000000001</v>
      </c>
    </row>
    <row r="71" spans="1:12" x14ac:dyDescent="0.2">
      <c r="A71" s="14" t="s">
        <v>11</v>
      </c>
      <c r="B71" s="15" t="s">
        <v>49</v>
      </c>
      <c r="C71" s="14" t="s">
        <v>167</v>
      </c>
      <c r="D71" s="14"/>
      <c r="E71" s="16" t="s">
        <v>168</v>
      </c>
      <c r="F71" s="17">
        <v>1050</v>
      </c>
      <c r="G71" s="12">
        <v>399</v>
      </c>
      <c r="H71" s="22"/>
      <c r="I71" s="13">
        <v>40</v>
      </c>
      <c r="J71" s="13">
        <f t="shared" si="3"/>
        <v>439</v>
      </c>
      <c r="K71" s="13">
        <f t="shared" si="4"/>
        <v>96.58</v>
      </c>
      <c r="L71" s="13">
        <f t="shared" si="5"/>
        <v>536.58000000000004</v>
      </c>
    </row>
    <row r="72" spans="1:12" x14ac:dyDescent="0.2">
      <c r="A72" s="14" t="s">
        <v>11</v>
      </c>
      <c r="B72" s="15" t="s">
        <v>49</v>
      </c>
      <c r="C72" s="18" t="s">
        <v>169</v>
      </c>
      <c r="D72" s="18"/>
      <c r="E72" s="19" t="s">
        <v>170</v>
      </c>
      <c r="F72" s="17">
        <v>1720</v>
      </c>
      <c r="G72" s="12">
        <v>653.59999999999991</v>
      </c>
      <c r="H72" s="22"/>
      <c r="I72" s="13">
        <v>40</v>
      </c>
      <c r="J72" s="13">
        <f t="shared" si="3"/>
        <v>693.59999999999991</v>
      </c>
      <c r="K72" s="13">
        <f t="shared" si="4"/>
        <v>152.59199999999998</v>
      </c>
      <c r="L72" s="13">
        <f t="shared" si="5"/>
        <v>847.19199999999989</v>
      </c>
    </row>
    <row r="73" spans="1:12" x14ac:dyDescent="0.2">
      <c r="A73" s="14" t="s">
        <v>11</v>
      </c>
      <c r="B73" s="15" t="s">
        <v>49</v>
      </c>
      <c r="C73" s="18" t="s">
        <v>171</v>
      </c>
      <c r="D73" s="18"/>
      <c r="E73" s="19" t="s">
        <v>172</v>
      </c>
      <c r="F73" s="17">
        <v>1720</v>
      </c>
      <c r="G73" s="12">
        <v>653.59999999999991</v>
      </c>
      <c r="H73" s="22"/>
      <c r="I73" s="13">
        <v>40</v>
      </c>
      <c r="J73" s="13">
        <f t="shared" si="3"/>
        <v>693.59999999999991</v>
      </c>
      <c r="K73" s="13">
        <f t="shared" si="4"/>
        <v>152.59199999999998</v>
      </c>
      <c r="L73" s="13">
        <f t="shared" si="5"/>
        <v>847.19199999999989</v>
      </c>
    </row>
    <row r="74" spans="1:12" x14ac:dyDescent="0.2">
      <c r="A74" s="14" t="s">
        <v>11</v>
      </c>
      <c r="B74" s="15" t="s">
        <v>49</v>
      </c>
      <c r="C74" s="18" t="s">
        <v>173</v>
      </c>
      <c r="D74" s="18"/>
      <c r="E74" s="19" t="s">
        <v>174</v>
      </c>
      <c r="F74" s="17">
        <v>813</v>
      </c>
      <c r="G74" s="12">
        <v>308.94</v>
      </c>
      <c r="H74" s="22"/>
      <c r="I74" s="13">
        <v>40</v>
      </c>
      <c r="J74" s="13">
        <f t="shared" si="3"/>
        <v>348.94</v>
      </c>
      <c r="K74" s="13">
        <f t="shared" si="4"/>
        <v>76.766800000000003</v>
      </c>
      <c r="L74" s="13">
        <f t="shared" si="5"/>
        <v>426.70679999999999</v>
      </c>
    </row>
    <row r="75" spans="1:12" x14ac:dyDescent="0.2">
      <c r="A75" s="14" t="s">
        <v>11</v>
      </c>
      <c r="B75" s="15" t="s">
        <v>49</v>
      </c>
      <c r="C75" s="18" t="s">
        <v>175</v>
      </c>
      <c r="D75" s="18"/>
      <c r="E75" s="19" t="s">
        <v>176</v>
      </c>
      <c r="F75" s="17">
        <v>813</v>
      </c>
      <c r="G75" s="12">
        <v>308.94</v>
      </c>
      <c r="H75" s="22"/>
      <c r="I75" s="13">
        <v>40</v>
      </c>
      <c r="J75" s="13">
        <f t="shared" si="3"/>
        <v>348.94</v>
      </c>
      <c r="K75" s="13">
        <f t="shared" si="4"/>
        <v>76.766800000000003</v>
      </c>
      <c r="L75" s="13">
        <f t="shared" si="5"/>
        <v>426.70679999999999</v>
      </c>
    </row>
    <row r="76" spans="1:12" x14ac:dyDescent="0.2">
      <c r="A76" s="14" t="s">
        <v>11</v>
      </c>
      <c r="B76" s="15" t="s">
        <v>49</v>
      </c>
      <c r="C76" s="18" t="s">
        <v>177</v>
      </c>
      <c r="D76" s="18"/>
      <c r="E76" s="19" t="s">
        <v>178</v>
      </c>
      <c r="F76" s="17">
        <v>813</v>
      </c>
      <c r="G76" s="12">
        <v>308.94</v>
      </c>
      <c r="H76" s="22"/>
      <c r="I76" s="13">
        <v>40</v>
      </c>
      <c r="J76" s="13">
        <f t="shared" si="3"/>
        <v>348.94</v>
      </c>
      <c r="K76" s="13">
        <f t="shared" si="4"/>
        <v>76.766800000000003</v>
      </c>
      <c r="L76" s="13">
        <f t="shared" si="5"/>
        <v>426.70679999999999</v>
      </c>
    </row>
    <row r="77" spans="1:12" x14ac:dyDescent="0.2">
      <c r="A77" s="14" t="s">
        <v>11</v>
      </c>
      <c r="B77" s="15" t="s">
        <v>49</v>
      </c>
      <c r="C77" s="18" t="s">
        <v>179</v>
      </c>
      <c r="D77" s="18"/>
      <c r="E77" s="19" t="s">
        <v>180</v>
      </c>
      <c r="F77" s="17">
        <v>813</v>
      </c>
      <c r="G77" s="12">
        <v>308.94</v>
      </c>
      <c r="H77" s="22"/>
      <c r="I77" s="13">
        <v>40</v>
      </c>
      <c r="J77" s="13">
        <f t="shared" si="3"/>
        <v>348.94</v>
      </c>
      <c r="K77" s="13">
        <f t="shared" si="4"/>
        <v>76.766800000000003</v>
      </c>
      <c r="L77" s="13">
        <f t="shared" si="5"/>
        <v>426.70679999999999</v>
      </c>
    </row>
    <row r="78" spans="1:12" x14ac:dyDescent="0.2">
      <c r="A78" s="14" t="s">
        <v>11</v>
      </c>
      <c r="B78" s="15" t="s">
        <v>49</v>
      </c>
      <c r="C78" s="18" t="s">
        <v>181</v>
      </c>
      <c r="D78" s="18"/>
      <c r="E78" s="19" t="s">
        <v>182</v>
      </c>
      <c r="F78" s="17">
        <v>882</v>
      </c>
      <c r="G78" s="12">
        <v>335.15999999999997</v>
      </c>
      <c r="H78" s="22"/>
      <c r="I78" s="13">
        <v>40</v>
      </c>
      <c r="J78" s="13">
        <f t="shared" si="3"/>
        <v>375.15999999999997</v>
      </c>
      <c r="K78" s="13">
        <f t="shared" si="4"/>
        <v>82.535199999999989</v>
      </c>
      <c r="L78" s="13">
        <f t="shared" si="5"/>
        <v>458.69519999999994</v>
      </c>
    </row>
    <row r="79" spans="1:12" x14ac:dyDescent="0.2">
      <c r="A79" s="14" t="s">
        <v>11</v>
      </c>
      <c r="B79" s="15" t="s">
        <v>49</v>
      </c>
      <c r="C79" s="18" t="s">
        <v>183</v>
      </c>
      <c r="D79" s="18"/>
      <c r="E79" s="19" t="s">
        <v>184</v>
      </c>
      <c r="F79" s="17">
        <v>813</v>
      </c>
      <c r="G79" s="12">
        <v>308.94</v>
      </c>
      <c r="H79" s="22"/>
      <c r="I79" s="13">
        <v>40</v>
      </c>
      <c r="J79" s="13">
        <f t="shared" si="3"/>
        <v>348.94</v>
      </c>
      <c r="K79" s="13">
        <f t="shared" si="4"/>
        <v>76.766800000000003</v>
      </c>
      <c r="L79" s="13">
        <f t="shared" si="5"/>
        <v>426.70679999999999</v>
      </c>
    </row>
    <row r="80" spans="1:12" x14ac:dyDescent="0.2">
      <c r="A80" s="14" t="s">
        <v>11</v>
      </c>
      <c r="B80" s="15" t="s">
        <v>49</v>
      </c>
      <c r="C80" s="18" t="s">
        <v>185</v>
      </c>
      <c r="D80" s="18"/>
      <c r="E80" s="19" t="s">
        <v>186</v>
      </c>
      <c r="F80" s="17">
        <v>740</v>
      </c>
      <c r="G80" s="12">
        <v>281.2</v>
      </c>
      <c r="H80" s="22"/>
      <c r="I80" s="13">
        <v>40</v>
      </c>
      <c r="J80" s="13">
        <f t="shared" si="3"/>
        <v>321.2</v>
      </c>
      <c r="K80" s="13">
        <f t="shared" si="4"/>
        <v>70.664000000000001</v>
      </c>
      <c r="L80" s="13">
        <f t="shared" si="5"/>
        <v>392.86399999999998</v>
      </c>
    </row>
    <row r="81" spans="1:12" x14ac:dyDescent="0.2">
      <c r="A81" s="14" t="s">
        <v>11</v>
      </c>
      <c r="B81" s="15" t="s">
        <v>49</v>
      </c>
      <c r="C81" s="18" t="s">
        <v>187</v>
      </c>
      <c r="D81" s="18"/>
      <c r="E81" s="19" t="s">
        <v>188</v>
      </c>
      <c r="F81" s="17">
        <v>607</v>
      </c>
      <c r="G81" s="12">
        <v>230.66000000000003</v>
      </c>
      <c r="H81" s="22"/>
      <c r="I81" s="13">
        <v>40</v>
      </c>
      <c r="J81" s="13">
        <f t="shared" si="3"/>
        <v>270.66000000000003</v>
      </c>
      <c r="K81" s="13">
        <f t="shared" si="4"/>
        <v>59.545200000000008</v>
      </c>
      <c r="L81" s="13">
        <f t="shared" si="5"/>
        <v>331.20520000000005</v>
      </c>
    </row>
    <row r="82" spans="1:12" x14ac:dyDescent="0.2">
      <c r="A82" s="14" t="s">
        <v>11</v>
      </c>
      <c r="B82" s="15" t="s">
        <v>49</v>
      </c>
      <c r="C82" s="18" t="s">
        <v>189</v>
      </c>
      <c r="D82" s="18"/>
      <c r="E82" s="19" t="s">
        <v>190</v>
      </c>
      <c r="F82" s="17">
        <v>673</v>
      </c>
      <c r="G82" s="12">
        <v>255.74</v>
      </c>
      <c r="H82" s="22"/>
      <c r="I82" s="13">
        <v>40</v>
      </c>
      <c r="J82" s="13">
        <f t="shared" si="3"/>
        <v>295.74</v>
      </c>
      <c r="K82" s="13">
        <f t="shared" si="4"/>
        <v>65.062799999999996</v>
      </c>
      <c r="L82" s="13">
        <f t="shared" si="5"/>
        <v>361.80279999999999</v>
      </c>
    </row>
    <row r="83" spans="1:12" x14ac:dyDescent="0.2">
      <c r="A83" s="14" t="s">
        <v>11</v>
      </c>
      <c r="B83" s="15" t="s">
        <v>49</v>
      </c>
      <c r="C83" s="18" t="s">
        <v>191</v>
      </c>
      <c r="D83" s="18" t="s">
        <v>192</v>
      </c>
      <c r="E83" s="19" t="s">
        <v>193</v>
      </c>
      <c r="F83" s="17">
        <v>1080</v>
      </c>
      <c r="G83" s="12">
        <v>410.4</v>
      </c>
      <c r="H83" s="22"/>
      <c r="I83" s="13">
        <v>40</v>
      </c>
      <c r="J83" s="13">
        <f t="shared" si="3"/>
        <v>450.4</v>
      </c>
      <c r="K83" s="13">
        <f t="shared" si="4"/>
        <v>99.087999999999994</v>
      </c>
      <c r="L83" s="13">
        <f t="shared" si="5"/>
        <v>550.48799999999994</v>
      </c>
    </row>
    <row r="84" spans="1:12" x14ac:dyDescent="0.2">
      <c r="A84" s="14" t="s">
        <v>11</v>
      </c>
      <c r="B84" s="15" t="s">
        <v>49</v>
      </c>
      <c r="C84" s="18" t="s">
        <v>194</v>
      </c>
      <c r="D84" s="18" t="s">
        <v>195</v>
      </c>
      <c r="E84" s="19" t="s">
        <v>196</v>
      </c>
      <c r="F84" s="17">
        <v>1080</v>
      </c>
      <c r="G84" s="12">
        <v>410.4</v>
      </c>
      <c r="H84" s="22"/>
      <c r="I84" s="13">
        <v>40</v>
      </c>
      <c r="J84" s="13">
        <f t="shared" si="3"/>
        <v>450.4</v>
      </c>
      <c r="K84" s="13">
        <f t="shared" si="4"/>
        <v>99.087999999999994</v>
      </c>
      <c r="L84" s="13">
        <f t="shared" si="5"/>
        <v>550.48799999999994</v>
      </c>
    </row>
    <row r="85" spans="1:12" x14ac:dyDescent="0.2">
      <c r="A85" s="14" t="s">
        <v>11</v>
      </c>
      <c r="B85" s="15" t="s">
        <v>49</v>
      </c>
      <c r="C85" s="18" t="s">
        <v>197</v>
      </c>
      <c r="D85" s="18" t="s">
        <v>198</v>
      </c>
      <c r="E85" s="19" t="s">
        <v>199</v>
      </c>
      <c r="F85" s="17">
        <v>1190</v>
      </c>
      <c r="G85" s="12">
        <v>452.20000000000005</v>
      </c>
      <c r="H85" s="22"/>
      <c r="I85" s="13">
        <v>40</v>
      </c>
      <c r="J85" s="13">
        <f t="shared" si="3"/>
        <v>492.20000000000005</v>
      </c>
      <c r="K85" s="13">
        <f t="shared" si="4"/>
        <v>108.28400000000001</v>
      </c>
      <c r="L85" s="13">
        <f t="shared" si="5"/>
        <v>601.48400000000004</v>
      </c>
    </row>
    <row r="86" spans="1:12" x14ac:dyDescent="0.2">
      <c r="A86" s="14" t="s">
        <v>11</v>
      </c>
      <c r="B86" s="15" t="s">
        <v>49</v>
      </c>
      <c r="C86" s="18" t="s">
        <v>200</v>
      </c>
      <c r="D86" s="18" t="s">
        <v>201</v>
      </c>
      <c r="E86" s="19" t="s">
        <v>202</v>
      </c>
      <c r="F86" s="17">
        <v>1190</v>
      </c>
      <c r="G86" s="12">
        <v>452.20000000000005</v>
      </c>
      <c r="H86" s="22"/>
      <c r="I86" s="13">
        <v>40</v>
      </c>
      <c r="J86" s="13">
        <f t="shared" si="3"/>
        <v>492.20000000000005</v>
      </c>
      <c r="K86" s="13">
        <f t="shared" si="4"/>
        <v>108.28400000000001</v>
      </c>
      <c r="L86" s="13">
        <f t="shared" si="5"/>
        <v>601.48400000000004</v>
      </c>
    </row>
    <row r="87" spans="1:12" x14ac:dyDescent="0.2">
      <c r="A87" s="14" t="s">
        <v>11</v>
      </c>
      <c r="B87" s="15" t="s">
        <v>203</v>
      </c>
      <c r="C87" s="18" t="s">
        <v>204</v>
      </c>
      <c r="D87" s="18"/>
      <c r="E87" s="19" t="s">
        <v>205</v>
      </c>
      <c r="F87" s="17">
        <v>1700</v>
      </c>
      <c r="G87" s="12">
        <v>646</v>
      </c>
      <c r="H87" s="22"/>
      <c r="I87" s="13">
        <v>40</v>
      </c>
      <c r="J87" s="13">
        <f t="shared" si="3"/>
        <v>686</v>
      </c>
      <c r="K87" s="13">
        <f t="shared" si="4"/>
        <v>150.91999999999999</v>
      </c>
      <c r="L87" s="13">
        <f t="shared" si="5"/>
        <v>837.92</v>
      </c>
    </row>
    <row r="88" spans="1:12" x14ac:dyDescent="0.2">
      <c r="A88" s="14" t="s">
        <v>11</v>
      </c>
      <c r="B88" s="15" t="s">
        <v>203</v>
      </c>
      <c r="C88" s="18" t="s">
        <v>206</v>
      </c>
      <c r="D88" s="18"/>
      <c r="E88" s="19" t="s">
        <v>207</v>
      </c>
      <c r="F88" s="17">
        <v>1700</v>
      </c>
      <c r="G88" s="12">
        <v>646</v>
      </c>
      <c r="H88" s="22"/>
      <c r="I88" s="13">
        <v>40</v>
      </c>
      <c r="J88" s="13">
        <f t="shared" si="3"/>
        <v>686</v>
      </c>
      <c r="K88" s="13">
        <f t="shared" si="4"/>
        <v>150.91999999999999</v>
      </c>
      <c r="L88" s="13">
        <f t="shared" si="5"/>
        <v>837.92</v>
      </c>
    </row>
    <row r="89" spans="1:12" x14ac:dyDescent="0.2">
      <c r="A89" s="14" t="s">
        <v>11</v>
      </c>
      <c r="B89" s="15" t="s">
        <v>203</v>
      </c>
      <c r="C89" s="18" t="s">
        <v>208</v>
      </c>
      <c r="D89" s="18"/>
      <c r="E89" s="19" t="s">
        <v>209</v>
      </c>
      <c r="F89" s="17">
        <v>1700</v>
      </c>
      <c r="G89" s="12">
        <v>646</v>
      </c>
      <c r="H89" s="22"/>
      <c r="I89" s="13">
        <v>40</v>
      </c>
      <c r="J89" s="13">
        <f t="shared" si="3"/>
        <v>686</v>
      </c>
      <c r="K89" s="13">
        <f t="shared" si="4"/>
        <v>150.91999999999999</v>
      </c>
      <c r="L89" s="13">
        <f t="shared" si="5"/>
        <v>837.92</v>
      </c>
    </row>
    <row r="90" spans="1:12" x14ac:dyDescent="0.2">
      <c r="A90" s="14" t="s">
        <v>11</v>
      </c>
      <c r="B90" s="15" t="s">
        <v>203</v>
      </c>
      <c r="C90" s="18" t="s">
        <v>210</v>
      </c>
      <c r="D90" s="18"/>
      <c r="E90" s="19" t="s">
        <v>211</v>
      </c>
      <c r="F90" s="17">
        <v>1800</v>
      </c>
      <c r="G90" s="12">
        <v>684</v>
      </c>
      <c r="H90" s="22"/>
      <c r="I90" s="13">
        <v>40</v>
      </c>
      <c r="J90" s="13">
        <f t="shared" si="3"/>
        <v>724</v>
      </c>
      <c r="K90" s="13">
        <f t="shared" si="4"/>
        <v>159.28</v>
      </c>
      <c r="L90" s="13">
        <f t="shared" si="5"/>
        <v>884.28</v>
      </c>
    </row>
    <row r="91" spans="1:12" x14ac:dyDescent="0.2">
      <c r="A91" s="14" t="s">
        <v>11</v>
      </c>
      <c r="B91" s="15" t="s">
        <v>203</v>
      </c>
      <c r="C91" s="18" t="s">
        <v>212</v>
      </c>
      <c r="D91" s="18"/>
      <c r="E91" s="19" t="s">
        <v>213</v>
      </c>
      <c r="F91" s="17">
        <v>1700</v>
      </c>
      <c r="G91" s="12">
        <v>646</v>
      </c>
      <c r="H91" s="22"/>
      <c r="I91" s="13">
        <v>40</v>
      </c>
      <c r="J91" s="13">
        <f t="shared" si="3"/>
        <v>686</v>
      </c>
      <c r="K91" s="13">
        <f t="shared" si="4"/>
        <v>150.91999999999999</v>
      </c>
      <c r="L91" s="13">
        <f t="shared" si="5"/>
        <v>837.92</v>
      </c>
    </row>
    <row r="92" spans="1:12" x14ac:dyDescent="0.2">
      <c r="A92" s="14" t="s">
        <v>11</v>
      </c>
      <c r="B92" s="15" t="s">
        <v>203</v>
      </c>
      <c r="C92" s="18" t="s">
        <v>214</v>
      </c>
      <c r="D92" s="18"/>
      <c r="E92" s="19" t="s">
        <v>215</v>
      </c>
      <c r="F92" s="17">
        <v>1700</v>
      </c>
      <c r="G92" s="12">
        <v>646</v>
      </c>
      <c r="H92" s="22"/>
      <c r="I92" s="13">
        <v>40</v>
      </c>
      <c r="J92" s="13">
        <f t="shared" si="3"/>
        <v>686</v>
      </c>
      <c r="K92" s="13">
        <f t="shared" si="4"/>
        <v>150.91999999999999</v>
      </c>
      <c r="L92" s="13">
        <f t="shared" si="5"/>
        <v>837.92</v>
      </c>
    </row>
    <row r="93" spans="1:12" x14ac:dyDescent="0.2">
      <c r="A93" s="14" t="s">
        <v>11</v>
      </c>
      <c r="B93" s="15" t="s">
        <v>203</v>
      </c>
      <c r="C93" s="18" t="s">
        <v>216</v>
      </c>
      <c r="D93" s="18"/>
      <c r="E93" s="19" t="s">
        <v>217</v>
      </c>
      <c r="F93" s="17">
        <v>1700</v>
      </c>
      <c r="G93" s="12">
        <v>646</v>
      </c>
      <c r="H93" s="22"/>
      <c r="I93" s="13">
        <v>40</v>
      </c>
      <c r="J93" s="13">
        <f t="shared" si="3"/>
        <v>686</v>
      </c>
      <c r="K93" s="13">
        <f t="shared" si="4"/>
        <v>150.91999999999999</v>
      </c>
      <c r="L93" s="13">
        <f t="shared" si="5"/>
        <v>837.92</v>
      </c>
    </row>
    <row r="94" spans="1:12" x14ac:dyDescent="0.2">
      <c r="A94" s="14" t="s">
        <v>11</v>
      </c>
      <c r="B94" s="15" t="s">
        <v>203</v>
      </c>
      <c r="C94" s="18" t="s">
        <v>218</v>
      </c>
      <c r="D94" s="18"/>
      <c r="E94" s="19" t="s">
        <v>219</v>
      </c>
      <c r="F94" s="17">
        <v>1800</v>
      </c>
      <c r="G94" s="12">
        <v>684</v>
      </c>
      <c r="H94" s="22"/>
      <c r="I94" s="13">
        <v>40</v>
      </c>
      <c r="J94" s="13">
        <f t="shared" si="3"/>
        <v>724</v>
      </c>
      <c r="K94" s="13">
        <f t="shared" si="4"/>
        <v>159.28</v>
      </c>
      <c r="L94" s="13">
        <f t="shared" si="5"/>
        <v>884.28</v>
      </c>
    </row>
    <row r="95" spans="1:12" x14ac:dyDescent="0.2">
      <c r="A95" s="14" t="s">
        <v>11</v>
      </c>
      <c r="B95" s="15" t="s">
        <v>203</v>
      </c>
      <c r="C95" s="14" t="s">
        <v>220</v>
      </c>
      <c r="D95" s="14"/>
      <c r="E95" s="16" t="s">
        <v>221</v>
      </c>
      <c r="F95" s="17">
        <v>1260</v>
      </c>
      <c r="G95" s="12">
        <v>478.79999999999995</v>
      </c>
      <c r="H95" s="22"/>
      <c r="I95" s="13">
        <v>40</v>
      </c>
      <c r="J95" s="13">
        <f t="shared" si="3"/>
        <v>518.79999999999995</v>
      </c>
      <c r="K95" s="13">
        <f t="shared" si="4"/>
        <v>114.136</v>
      </c>
      <c r="L95" s="13">
        <f t="shared" si="5"/>
        <v>633.93599999999992</v>
      </c>
    </row>
    <row r="96" spans="1:12" x14ac:dyDescent="0.2">
      <c r="A96" s="14" t="s">
        <v>11</v>
      </c>
      <c r="B96" s="15" t="s">
        <v>203</v>
      </c>
      <c r="C96" s="14" t="s">
        <v>222</v>
      </c>
      <c r="D96" s="14"/>
      <c r="E96" s="16" t="s">
        <v>223</v>
      </c>
      <c r="F96" s="17">
        <v>1260</v>
      </c>
      <c r="G96" s="12">
        <v>478.79999999999995</v>
      </c>
      <c r="H96" s="22"/>
      <c r="I96" s="13">
        <v>40</v>
      </c>
      <c r="J96" s="13">
        <f t="shared" si="3"/>
        <v>518.79999999999995</v>
      </c>
      <c r="K96" s="13">
        <f t="shared" si="4"/>
        <v>114.136</v>
      </c>
      <c r="L96" s="13">
        <f t="shared" si="5"/>
        <v>633.93599999999992</v>
      </c>
    </row>
    <row r="97" spans="1:12" x14ac:dyDescent="0.2">
      <c r="A97" s="14" t="s">
        <v>11</v>
      </c>
      <c r="B97" s="15" t="s">
        <v>203</v>
      </c>
      <c r="C97" s="14" t="s">
        <v>224</v>
      </c>
      <c r="D97" s="14"/>
      <c r="E97" s="16" t="s">
        <v>225</v>
      </c>
      <c r="F97" s="20">
        <v>1260</v>
      </c>
      <c r="G97" s="12">
        <v>478.79999999999995</v>
      </c>
      <c r="H97" s="22"/>
      <c r="I97" s="13">
        <v>40</v>
      </c>
      <c r="J97" s="13">
        <f t="shared" si="3"/>
        <v>518.79999999999995</v>
      </c>
      <c r="K97" s="13">
        <f t="shared" si="4"/>
        <v>114.136</v>
      </c>
      <c r="L97" s="13">
        <f t="shared" si="5"/>
        <v>633.93599999999992</v>
      </c>
    </row>
    <row r="98" spans="1:12" x14ac:dyDescent="0.2">
      <c r="A98" s="14" t="s">
        <v>11</v>
      </c>
      <c r="B98" s="15" t="s">
        <v>203</v>
      </c>
      <c r="C98" s="18" t="s">
        <v>226</v>
      </c>
      <c r="D98" s="18" t="s">
        <v>227</v>
      </c>
      <c r="E98" s="19" t="s">
        <v>228</v>
      </c>
      <c r="F98" s="17">
        <v>2090</v>
      </c>
      <c r="G98" s="12">
        <v>794.2</v>
      </c>
      <c r="H98" s="22"/>
      <c r="I98" s="13">
        <v>40</v>
      </c>
      <c r="J98" s="13">
        <f t="shared" si="3"/>
        <v>834.2</v>
      </c>
      <c r="K98" s="13">
        <f t="shared" si="4"/>
        <v>183.524</v>
      </c>
      <c r="L98" s="13">
        <f t="shared" si="5"/>
        <v>1018.724</v>
      </c>
    </row>
    <row r="99" spans="1:12" x14ac:dyDescent="0.2">
      <c r="A99" s="14" t="s">
        <v>11</v>
      </c>
      <c r="B99" s="15" t="s">
        <v>203</v>
      </c>
      <c r="C99" s="18" t="s">
        <v>229</v>
      </c>
      <c r="D99" s="18" t="s">
        <v>230</v>
      </c>
      <c r="E99" s="19" t="s">
        <v>231</v>
      </c>
      <c r="F99" s="17">
        <v>2090</v>
      </c>
      <c r="G99" s="12">
        <v>794.2</v>
      </c>
      <c r="H99" s="22"/>
      <c r="I99" s="13">
        <v>40</v>
      </c>
      <c r="J99" s="13">
        <f t="shared" si="3"/>
        <v>834.2</v>
      </c>
      <c r="K99" s="13">
        <f t="shared" si="4"/>
        <v>183.524</v>
      </c>
      <c r="L99" s="13">
        <f t="shared" si="5"/>
        <v>1018.724</v>
      </c>
    </row>
    <row r="100" spans="1:12" x14ac:dyDescent="0.2">
      <c r="A100" s="14" t="s">
        <v>11</v>
      </c>
      <c r="B100" s="15" t="s">
        <v>203</v>
      </c>
      <c r="C100" s="14" t="s">
        <v>232</v>
      </c>
      <c r="D100" s="14" t="s">
        <v>233</v>
      </c>
      <c r="E100" s="16" t="s">
        <v>234</v>
      </c>
      <c r="F100" s="17">
        <v>3780</v>
      </c>
      <c r="G100" s="12">
        <v>1436.4</v>
      </c>
      <c r="H100" s="22"/>
      <c r="I100" s="13">
        <v>40</v>
      </c>
      <c r="J100" s="13">
        <f t="shared" si="3"/>
        <v>1476.4</v>
      </c>
      <c r="K100" s="13">
        <f t="shared" si="4"/>
        <v>324.80800000000005</v>
      </c>
      <c r="L100" s="13">
        <f t="shared" si="5"/>
        <v>1802.2080000000001</v>
      </c>
    </row>
    <row r="101" spans="1:12" x14ac:dyDescent="0.2">
      <c r="A101" s="14" t="s">
        <v>11</v>
      </c>
      <c r="B101" s="15" t="s">
        <v>203</v>
      </c>
      <c r="C101" s="14" t="s">
        <v>235</v>
      </c>
      <c r="D101" s="14" t="s">
        <v>236</v>
      </c>
      <c r="E101" s="16" t="s">
        <v>237</v>
      </c>
      <c r="F101" s="17">
        <v>4200</v>
      </c>
      <c r="G101" s="12">
        <v>1596</v>
      </c>
      <c r="H101" s="22"/>
      <c r="I101" s="13">
        <v>40</v>
      </c>
      <c r="J101" s="13">
        <f t="shared" si="3"/>
        <v>1636</v>
      </c>
      <c r="K101" s="13">
        <f t="shared" si="4"/>
        <v>359.92</v>
      </c>
      <c r="L101" s="13">
        <f t="shared" si="5"/>
        <v>1996.92</v>
      </c>
    </row>
    <row r="102" spans="1:12" x14ac:dyDescent="0.2">
      <c r="A102" s="14" t="s">
        <v>11</v>
      </c>
      <c r="B102" s="15" t="s">
        <v>203</v>
      </c>
      <c r="C102" s="18" t="s">
        <v>238</v>
      </c>
      <c r="D102" s="18"/>
      <c r="E102" s="19" t="s">
        <v>239</v>
      </c>
      <c r="F102" s="17">
        <v>1240</v>
      </c>
      <c r="G102" s="12">
        <v>471.20000000000005</v>
      </c>
      <c r="H102" s="22"/>
      <c r="I102" s="13">
        <v>40</v>
      </c>
      <c r="J102" s="13">
        <f t="shared" si="3"/>
        <v>511.20000000000005</v>
      </c>
      <c r="K102" s="13">
        <f t="shared" si="4"/>
        <v>112.46400000000001</v>
      </c>
      <c r="L102" s="13">
        <f t="shared" si="5"/>
        <v>624.6640000000001</v>
      </c>
    </row>
    <row r="103" spans="1:12" x14ac:dyDescent="0.2">
      <c r="A103" s="14" t="s">
        <v>11</v>
      </c>
      <c r="B103" s="15" t="s">
        <v>203</v>
      </c>
      <c r="C103" s="18" t="s">
        <v>240</v>
      </c>
      <c r="D103" s="18"/>
      <c r="E103" s="19" t="s">
        <v>241</v>
      </c>
      <c r="F103" s="17">
        <v>1240</v>
      </c>
      <c r="G103" s="12">
        <v>471.20000000000005</v>
      </c>
      <c r="H103" s="22"/>
      <c r="I103" s="13">
        <v>40</v>
      </c>
      <c r="J103" s="13">
        <f t="shared" si="3"/>
        <v>511.20000000000005</v>
      </c>
      <c r="K103" s="13">
        <f t="shared" si="4"/>
        <v>112.46400000000001</v>
      </c>
      <c r="L103" s="13">
        <f t="shared" si="5"/>
        <v>624.6640000000001</v>
      </c>
    </row>
    <row r="104" spans="1:12" x14ac:dyDescent="0.2">
      <c r="A104" s="14" t="s">
        <v>11</v>
      </c>
      <c r="B104" s="15" t="s">
        <v>203</v>
      </c>
      <c r="C104" s="18" t="s">
        <v>242</v>
      </c>
      <c r="D104" s="18"/>
      <c r="E104" s="19" t="s">
        <v>243</v>
      </c>
      <c r="F104" s="17">
        <v>1240</v>
      </c>
      <c r="G104" s="12">
        <v>471.20000000000005</v>
      </c>
      <c r="H104" s="22"/>
      <c r="I104" s="13">
        <v>40</v>
      </c>
      <c r="J104" s="13">
        <f t="shared" si="3"/>
        <v>511.20000000000005</v>
      </c>
      <c r="K104" s="13">
        <f t="shared" si="4"/>
        <v>112.46400000000001</v>
      </c>
      <c r="L104" s="13">
        <f t="shared" si="5"/>
        <v>624.6640000000001</v>
      </c>
    </row>
    <row r="105" spans="1:12" x14ac:dyDescent="0.2">
      <c r="A105" s="14" t="s">
        <v>11</v>
      </c>
      <c r="B105" s="15" t="s">
        <v>203</v>
      </c>
      <c r="C105" s="18" t="s">
        <v>244</v>
      </c>
      <c r="D105" s="18"/>
      <c r="E105" s="19" t="s">
        <v>245</v>
      </c>
      <c r="F105" s="17">
        <v>1240</v>
      </c>
      <c r="G105" s="12">
        <v>471.20000000000005</v>
      </c>
      <c r="H105" s="22"/>
      <c r="I105" s="13">
        <v>40</v>
      </c>
      <c r="J105" s="13">
        <f t="shared" si="3"/>
        <v>511.20000000000005</v>
      </c>
      <c r="K105" s="13">
        <f t="shared" si="4"/>
        <v>112.46400000000001</v>
      </c>
      <c r="L105" s="13">
        <f t="shared" si="5"/>
        <v>624.6640000000001</v>
      </c>
    </row>
    <row r="106" spans="1:12" x14ac:dyDescent="0.2">
      <c r="A106" s="14" t="s">
        <v>11</v>
      </c>
      <c r="B106" s="15" t="s">
        <v>203</v>
      </c>
      <c r="C106" s="18" t="s">
        <v>246</v>
      </c>
      <c r="D106" s="18"/>
      <c r="E106" s="19" t="s">
        <v>247</v>
      </c>
      <c r="F106" s="17">
        <v>2468</v>
      </c>
      <c r="G106" s="12">
        <v>937.83999999999992</v>
      </c>
      <c r="H106" s="22"/>
      <c r="I106" s="13">
        <v>40</v>
      </c>
      <c r="J106" s="13">
        <f t="shared" si="3"/>
        <v>977.83999999999992</v>
      </c>
      <c r="K106" s="13">
        <f t="shared" si="4"/>
        <v>215.12479999999999</v>
      </c>
      <c r="L106" s="13">
        <f t="shared" si="5"/>
        <v>1193.9648</v>
      </c>
    </row>
    <row r="107" spans="1:12" x14ac:dyDescent="0.2">
      <c r="A107" s="14" t="s">
        <v>11</v>
      </c>
      <c r="B107" s="15" t="s">
        <v>203</v>
      </c>
      <c r="C107" s="18" t="s">
        <v>248</v>
      </c>
      <c r="D107" s="18"/>
      <c r="E107" s="19" t="s">
        <v>249</v>
      </c>
      <c r="F107" s="17">
        <v>2468</v>
      </c>
      <c r="G107" s="12">
        <v>937.83999999999992</v>
      </c>
      <c r="H107" s="22"/>
      <c r="I107" s="13">
        <v>40</v>
      </c>
      <c r="J107" s="13">
        <f t="shared" si="3"/>
        <v>977.83999999999992</v>
      </c>
      <c r="K107" s="13">
        <f t="shared" si="4"/>
        <v>215.12479999999999</v>
      </c>
      <c r="L107" s="13">
        <f t="shared" si="5"/>
        <v>1193.9648</v>
      </c>
    </row>
    <row r="108" spans="1:12" x14ac:dyDescent="0.2">
      <c r="A108" s="14" t="s">
        <v>11</v>
      </c>
      <c r="B108" s="15" t="s">
        <v>203</v>
      </c>
      <c r="C108" s="18" t="s">
        <v>250</v>
      </c>
      <c r="D108" s="18"/>
      <c r="E108" s="19" t="s">
        <v>251</v>
      </c>
      <c r="F108" s="17">
        <v>2468</v>
      </c>
      <c r="G108" s="12">
        <v>937.83999999999992</v>
      </c>
      <c r="H108" s="22"/>
      <c r="I108" s="13">
        <v>40</v>
      </c>
      <c r="J108" s="13">
        <f t="shared" si="3"/>
        <v>977.83999999999992</v>
      </c>
      <c r="K108" s="13">
        <f t="shared" si="4"/>
        <v>215.12479999999999</v>
      </c>
      <c r="L108" s="13">
        <f t="shared" si="5"/>
        <v>1193.9648</v>
      </c>
    </row>
    <row r="109" spans="1:12" x14ac:dyDescent="0.2">
      <c r="A109" s="14" t="s">
        <v>11</v>
      </c>
      <c r="B109" s="15" t="s">
        <v>203</v>
      </c>
      <c r="C109" s="18" t="s">
        <v>252</v>
      </c>
      <c r="D109" s="18"/>
      <c r="E109" s="19" t="s">
        <v>253</v>
      </c>
      <c r="F109" s="17">
        <v>2520</v>
      </c>
      <c r="G109" s="12">
        <v>957.59999999999991</v>
      </c>
      <c r="H109" s="22"/>
      <c r="I109" s="13">
        <v>40</v>
      </c>
      <c r="J109" s="13">
        <f t="shared" si="3"/>
        <v>997.59999999999991</v>
      </c>
      <c r="K109" s="13">
        <f t="shared" si="4"/>
        <v>219.47199999999998</v>
      </c>
      <c r="L109" s="13">
        <f t="shared" si="5"/>
        <v>1218.0719999999999</v>
      </c>
    </row>
    <row r="110" spans="1:12" x14ac:dyDescent="0.2">
      <c r="A110" s="14" t="s">
        <v>11</v>
      </c>
      <c r="B110" s="15" t="s">
        <v>203</v>
      </c>
      <c r="C110" s="14" t="s">
        <v>254</v>
      </c>
      <c r="D110" s="14" t="s">
        <v>255</v>
      </c>
      <c r="E110" s="16" t="s">
        <v>256</v>
      </c>
      <c r="F110" s="17">
        <v>2150</v>
      </c>
      <c r="G110" s="12">
        <v>817</v>
      </c>
      <c r="H110" s="22"/>
      <c r="I110" s="13">
        <v>40</v>
      </c>
      <c r="J110" s="13">
        <f t="shared" si="3"/>
        <v>857</v>
      </c>
      <c r="K110" s="13">
        <f t="shared" si="4"/>
        <v>188.54</v>
      </c>
      <c r="L110" s="13">
        <f t="shared" si="5"/>
        <v>1046.54</v>
      </c>
    </row>
    <row r="111" spans="1:12" x14ac:dyDescent="0.2">
      <c r="A111" s="14" t="s">
        <v>11</v>
      </c>
      <c r="B111" s="15" t="s">
        <v>203</v>
      </c>
      <c r="C111" s="14" t="s">
        <v>257</v>
      </c>
      <c r="D111" s="14" t="s">
        <v>258</v>
      </c>
      <c r="E111" s="16" t="s">
        <v>259</v>
      </c>
      <c r="F111" s="17">
        <v>2150</v>
      </c>
      <c r="G111" s="12">
        <v>817</v>
      </c>
      <c r="H111" s="22"/>
      <c r="I111" s="13">
        <v>40</v>
      </c>
      <c r="J111" s="13">
        <f t="shared" si="3"/>
        <v>857</v>
      </c>
      <c r="K111" s="13">
        <f t="shared" si="4"/>
        <v>188.54</v>
      </c>
      <c r="L111" s="13">
        <f t="shared" si="5"/>
        <v>1046.54</v>
      </c>
    </row>
    <row r="112" spans="1:12" x14ac:dyDescent="0.2">
      <c r="A112" s="14" t="s">
        <v>11</v>
      </c>
      <c r="B112" s="15" t="s">
        <v>203</v>
      </c>
      <c r="C112" s="14" t="s">
        <v>260</v>
      </c>
      <c r="D112" s="14" t="s">
        <v>261</v>
      </c>
      <c r="E112" s="16" t="s">
        <v>262</v>
      </c>
      <c r="F112" s="17">
        <v>2150</v>
      </c>
      <c r="G112" s="12">
        <v>817</v>
      </c>
      <c r="H112" s="22"/>
      <c r="I112" s="13">
        <v>40</v>
      </c>
      <c r="J112" s="13">
        <f t="shared" si="3"/>
        <v>857</v>
      </c>
      <c r="K112" s="13">
        <f t="shared" si="4"/>
        <v>188.54</v>
      </c>
      <c r="L112" s="13">
        <f t="shared" si="5"/>
        <v>1046.54</v>
      </c>
    </row>
    <row r="113" spans="1:12" x14ac:dyDescent="0.2">
      <c r="A113" s="14" t="s">
        <v>11</v>
      </c>
      <c r="B113" s="15" t="s">
        <v>203</v>
      </c>
      <c r="C113" s="14" t="s">
        <v>263</v>
      </c>
      <c r="D113" s="14" t="s">
        <v>264</v>
      </c>
      <c r="E113" s="16" t="s">
        <v>265</v>
      </c>
      <c r="F113" s="17">
        <v>2150</v>
      </c>
      <c r="G113" s="12">
        <v>817</v>
      </c>
      <c r="H113" s="22"/>
      <c r="I113" s="13">
        <v>40</v>
      </c>
      <c r="J113" s="13">
        <f t="shared" si="3"/>
        <v>857</v>
      </c>
      <c r="K113" s="13">
        <f t="shared" si="4"/>
        <v>188.54</v>
      </c>
      <c r="L113" s="13">
        <f t="shared" si="5"/>
        <v>1046.54</v>
      </c>
    </row>
    <row r="114" spans="1:12" x14ac:dyDescent="0.2">
      <c r="A114" s="14" t="s">
        <v>11</v>
      </c>
      <c r="B114" s="15" t="s">
        <v>203</v>
      </c>
      <c r="C114" s="18" t="s">
        <v>266</v>
      </c>
      <c r="D114" s="18" t="s">
        <v>267</v>
      </c>
      <c r="E114" s="19" t="s">
        <v>268</v>
      </c>
      <c r="F114" s="17">
        <v>2990</v>
      </c>
      <c r="G114" s="12">
        <v>1136.2</v>
      </c>
      <c r="H114" s="22"/>
      <c r="I114" s="13">
        <v>40</v>
      </c>
      <c r="J114" s="13">
        <f t="shared" si="3"/>
        <v>1176.2</v>
      </c>
      <c r="K114" s="13">
        <f t="shared" si="4"/>
        <v>258.76400000000001</v>
      </c>
      <c r="L114" s="13">
        <f t="shared" si="5"/>
        <v>1435.9639999999999</v>
      </c>
    </row>
    <row r="115" spans="1:12" x14ac:dyDescent="0.2">
      <c r="A115" s="14" t="s">
        <v>11</v>
      </c>
      <c r="B115" s="15" t="s">
        <v>203</v>
      </c>
      <c r="C115" s="14" t="s">
        <v>269</v>
      </c>
      <c r="D115" s="14" t="s">
        <v>270</v>
      </c>
      <c r="E115" s="16" t="s">
        <v>271</v>
      </c>
      <c r="F115" s="17">
        <v>1950</v>
      </c>
      <c r="G115" s="12">
        <v>741</v>
      </c>
      <c r="H115" s="22"/>
      <c r="I115" s="13">
        <v>40</v>
      </c>
      <c r="J115" s="13">
        <f t="shared" si="3"/>
        <v>781</v>
      </c>
      <c r="K115" s="13">
        <f t="shared" si="4"/>
        <v>171.82</v>
      </c>
      <c r="L115" s="13">
        <f t="shared" si="5"/>
        <v>953.81999999999994</v>
      </c>
    </row>
    <row r="116" spans="1:12" x14ac:dyDescent="0.2">
      <c r="A116" s="14" t="s">
        <v>11</v>
      </c>
      <c r="B116" s="15" t="s">
        <v>203</v>
      </c>
      <c r="C116" s="14" t="s">
        <v>272</v>
      </c>
      <c r="D116" s="14" t="s">
        <v>273</v>
      </c>
      <c r="E116" s="16" t="s">
        <v>274</v>
      </c>
      <c r="F116" s="17">
        <v>1950</v>
      </c>
      <c r="G116" s="12">
        <v>741</v>
      </c>
      <c r="H116" s="22"/>
      <c r="I116" s="13">
        <v>40</v>
      </c>
      <c r="J116" s="13">
        <f t="shared" si="3"/>
        <v>781</v>
      </c>
      <c r="K116" s="13">
        <f t="shared" si="4"/>
        <v>171.82</v>
      </c>
      <c r="L116" s="13">
        <f t="shared" si="5"/>
        <v>953.81999999999994</v>
      </c>
    </row>
    <row r="117" spans="1:12" x14ac:dyDescent="0.2">
      <c r="A117" s="14" t="s">
        <v>11</v>
      </c>
      <c r="B117" s="15" t="s">
        <v>203</v>
      </c>
      <c r="C117" s="18" t="s">
        <v>275</v>
      </c>
      <c r="D117" s="18" t="s">
        <v>276</v>
      </c>
      <c r="E117" s="19" t="s">
        <v>277</v>
      </c>
      <c r="F117" s="17">
        <v>2250</v>
      </c>
      <c r="G117" s="12">
        <v>855</v>
      </c>
      <c r="H117" s="22"/>
      <c r="I117" s="13">
        <v>40</v>
      </c>
      <c r="J117" s="13">
        <f t="shared" si="3"/>
        <v>895</v>
      </c>
      <c r="K117" s="13">
        <f t="shared" si="4"/>
        <v>196.9</v>
      </c>
      <c r="L117" s="13">
        <f t="shared" si="5"/>
        <v>1092.9000000000001</v>
      </c>
    </row>
    <row r="118" spans="1:12" x14ac:dyDescent="0.2">
      <c r="A118" s="14" t="s">
        <v>11</v>
      </c>
      <c r="B118" s="15" t="s">
        <v>203</v>
      </c>
      <c r="C118" s="18" t="s">
        <v>278</v>
      </c>
      <c r="D118" s="18" t="s">
        <v>279</v>
      </c>
      <c r="E118" s="19" t="s">
        <v>280</v>
      </c>
      <c r="F118" s="17">
        <v>1475</v>
      </c>
      <c r="G118" s="12">
        <v>560.5</v>
      </c>
      <c r="H118" s="22"/>
      <c r="I118" s="13">
        <v>40</v>
      </c>
      <c r="J118" s="13">
        <f t="shared" si="3"/>
        <v>600.5</v>
      </c>
      <c r="K118" s="13">
        <f t="shared" si="4"/>
        <v>132.11000000000001</v>
      </c>
      <c r="L118" s="13">
        <f t="shared" si="5"/>
        <v>733.61</v>
      </c>
    </row>
    <row r="119" spans="1:12" x14ac:dyDescent="0.2">
      <c r="A119" s="14" t="s">
        <v>11</v>
      </c>
      <c r="B119" s="15" t="s">
        <v>203</v>
      </c>
      <c r="C119" s="18" t="s">
        <v>281</v>
      </c>
      <c r="D119" s="18" t="s">
        <v>282</v>
      </c>
      <c r="E119" s="19" t="s">
        <v>283</v>
      </c>
      <c r="F119" s="17">
        <v>1475</v>
      </c>
      <c r="G119" s="12">
        <v>560.5</v>
      </c>
      <c r="H119" s="22"/>
      <c r="I119" s="13">
        <v>40</v>
      </c>
      <c r="J119" s="13">
        <f t="shared" si="3"/>
        <v>600.5</v>
      </c>
      <c r="K119" s="13">
        <f t="shared" si="4"/>
        <v>132.11000000000001</v>
      </c>
      <c r="L119" s="13">
        <f t="shared" si="5"/>
        <v>733.61</v>
      </c>
    </row>
    <row r="120" spans="1:12" x14ac:dyDescent="0.2">
      <c r="A120" s="14" t="s">
        <v>11</v>
      </c>
      <c r="B120" s="15" t="s">
        <v>284</v>
      </c>
      <c r="C120" s="14" t="s">
        <v>285</v>
      </c>
      <c r="D120" s="14" t="s">
        <v>286</v>
      </c>
      <c r="E120" s="16" t="s">
        <v>287</v>
      </c>
      <c r="F120" s="17">
        <v>1943</v>
      </c>
      <c r="G120" s="12">
        <v>738.33999999999992</v>
      </c>
      <c r="H120" s="22"/>
      <c r="I120" s="13">
        <v>40</v>
      </c>
      <c r="J120" s="13">
        <f t="shared" si="3"/>
        <v>778.33999999999992</v>
      </c>
      <c r="K120" s="13">
        <f t="shared" si="4"/>
        <v>171.23479999999998</v>
      </c>
      <c r="L120" s="13">
        <f t="shared" si="5"/>
        <v>950.57479999999987</v>
      </c>
    </row>
    <row r="121" spans="1:12" x14ac:dyDescent="0.2">
      <c r="A121" s="14" t="s">
        <v>11</v>
      </c>
      <c r="B121" s="15" t="s">
        <v>284</v>
      </c>
      <c r="C121" s="18" t="s">
        <v>288</v>
      </c>
      <c r="D121" s="18"/>
      <c r="E121" s="19" t="s">
        <v>289</v>
      </c>
      <c r="F121" s="17">
        <v>1714</v>
      </c>
      <c r="G121" s="12">
        <v>651.31999999999994</v>
      </c>
      <c r="H121" s="22"/>
      <c r="I121" s="13">
        <v>40</v>
      </c>
      <c r="J121" s="13">
        <f t="shared" si="3"/>
        <v>691.31999999999994</v>
      </c>
      <c r="K121" s="13">
        <f t="shared" si="4"/>
        <v>152.09039999999999</v>
      </c>
      <c r="L121" s="13">
        <f t="shared" si="5"/>
        <v>844.41039999999998</v>
      </c>
    </row>
    <row r="122" spans="1:12" x14ac:dyDescent="0.2">
      <c r="A122" s="14" t="s">
        <v>11</v>
      </c>
      <c r="B122" s="15" t="s">
        <v>284</v>
      </c>
      <c r="C122" s="18" t="s">
        <v>290</v>
      </c>
      <c r="D122" s="18"/>
      <c r="E122" s="19" t="s">
        <v>291</v>
      </c>
      <c r="F122" s="17">
        <v>1819</v>
      </c>
      <c r="G122" s="12">
        <v>691.22</v>
      </c>
      <c r="H122" s="22"/>
      <c r="I122" s="13">
        <v>40</v>
      </c>
      <c r="J122" s="13">
        <f t="shared" si="3"/>
        <v>731.22</v>
      </c>
      <c r="K122" s="13">
        <f t="shared" si="4"/>
        <v>160.86840000000001</v>
      </c>
      <c r="L122" s="13">
        <f t="shared" si="5"/>
        <v>893.08840000000009</v>
      </c>
    </row>
    <row r="123" spans="1:12" x14ac:dyDescent="0.2">
      <c r="A123" s="14" t="s">
        <v>11</v>
      </c>
      <c r="B123" s="15" t="s">
        <v>284</v>
      </c>
      <c r="C123" s="14" t="s">
        <v>292</v>
      </c>
      <c r="D123" s="14"/>
      <c r="E123" s="16" t="s">
        <v>293</v>
      </c>
      <c r="F123" s="17">
        <v>2783</v>
      </c>
      <c r="G123" s="12">
        <v>1057.54</v>
      </c>
      <c r="H123" s="22"/>
      <c r="I123" s="13">
        <v>40</v>
      </c>
      <c r="J123" s="13">
        <f t="shared" si="3"/>
        <v>1097.54</v>
      </c>
      <c r="K123" s="13">
        <f t="shared" si="4"/>
        <v>241.4588</v>
      </c>
      <c r="L123" s="13">
        <f t="shared" si="5"/>
        <v>1339.9987999999998</v>
      </c>
    </row>
    <row r="124" spans="1:12" x14ac:dyDescent="0.2">
      <c r="A124" s="14" t="s">
        <v>11</v>
      </c>
      <c r="B124" s="15" t="s">
        <v>284</v>
      </c>
      <c r="C124" s="14" t="s">
        <v>294</v>
      </c>
      <c r="D124" s="14"/>
      <c r="E124" s="16" t="s">
        <v>295</v>
      </c>
      <c r="F124" s="17">
        <v>2783</v>
      </c>
      <c r="G124" s="12">
        <v>1057.54</v>
      </c>
      <c r="H124" s="22"/>
      <c r="I124" s="13">
        <v>40</v>
      </c>
      <c r="J124" s="13">
        <f t="shared" si="3"/>
        <v>1097.54</v>
      </c>
      <c r="K124" s="13">
        <f t="shared" si="4"/>
        <v>241.4588</v>
      </c>
      <c r="L124" s="13">
        <f t="shared" si="5"/>
        <v>1339.9987999999998</v>
      </c>
    </row>
    <row r="125" spans="1:12" x14ac:dyDescent="0.2">
      <c r="A125" s="14" t="s">
        <v>11</v>
      </c>
      <c r="B125" s="15" t="s">
        <v>284</v>
      </c>
      <c r="C125" s="18" t="s">
        <v>296</v>
      </c>
      <c r="D125" s="18" t="s">
        <v>297</v>
      </c>
      <c r="E125" s="19" t="s">
        <v>298</v>
      </c>
      <c r="F125" s="17">
        <v>1175</v>
      </c>
      <c r="G125" s="12">
        <v>446.5</v>
      </c>
      <c r="H125" s="22"/>
      <c r="I125" s="13">
        <v>40</v>
      </c>
      <c r="J125" s="13">
        <f t="shared" si="3"/>
        <v>486.5</v>
      </c>
      <c r="K125" s="13">
        <f t="shared" si="4"/>
        <v>107.03</v>
      </c>
      <c r="L125" s="13">
        <f t="shared" si="5"/>
        <v>594.53</v>
      </c>
    </row>
    <row r="126" spans="1:12" x14ac:dyDescent="0.2">
      <c r="A126" s="14" t="s">
        <v>11</v>
      </c>
      <c r="B126" s="15" t="s">
        <v>284</v>
      </c>
      <c r="C126" s="18" t="s">
        <v>299</v>
      </c>
      <c r="D126" s="18" t="s">
        <v>300</v>
      </c>
      <c r="E126" s="19" t="s">
        <v>301</v>
      </c>
      <c r="F126" s="17">
        <v>1175</v>
      </c>
      <c r="G126" s="12">
        <v>446.5</v>
      </c>
      <c r="H126" s="22"/>
      <c r="I126" s="13">
        <v>40</v>
      </c>
      <c r="J126" s="13">
        <f t="shared" si="3"/>
        <v>486.5</v>
      </c>
      <c r="K126" s="13">
        <f t="shared" si="4"/>
        <v>107.03</v>
      </c>
      <c r="L126" s="13">
        <f t="shared" si="5"/>
        <v>594.53</v>
      </c>
    </row>
    <row r="127" spans="1:12" x14ac:dyDescent="0.2">
      <c r="A127" s="14" t="s">
        <v>11</v>
      </c>
      <c r="B127" s="15" t="s">
        <v>284</v>
      </c>
      <c r="C127" s="18" t="s">
        <v>302</v>
      </c>
      <c r="D127" s="18"/>
      <c r="E127" s="19" t="s">
        <v>303</v>
      </c>
      <c r="F127" s="17">
        <v>1667</v>
      </c>
      <c r="G127" s="12">
        <v>633.46</v>
      </c>
      <c r="H127" s="22"/>
      <c r="I127" s="13">
        <v>40</v>
      </c>
      <c r="J127" s="13">
        <f t="shared" si="3"/>
        <v>673.46</v>
      </c>
      <c r="K127" s="13">
        <f t="shared" si="4"/>
        <v>148.16120000000001</v>
      </c>
      <c r="L127" s="13">
        <f t="shared" si="5"/>
        <v>822.62120000000004</v>
      </c>
    </row>
    <row r="128" spans="1:12" x14ac:dyDescent="0.2">
      <c r="A128" s="14" t="s">
        <v>11</v>
      </c>
      <c r="B128" s="15" t="s">
        <v>284</v>
      </c>
      <c r="C128" s="18" t="s">
        <v>304</v>
      </c>
      <c r="D128" s="18"/>
      <c r="E128" s="19" t="s">
        <v>305</v>
      </c>
      <c r="F128" s="17">
        <v>1970</v>
      </c>
      <c r="G128" s="12">
        <v>748.59999999999991</v>
      </c>
      <c r="H128" s="22"/>
      <c r="I128" s="13">
        <v>40</v>
      </c>
      <c r="J128" s="13">
        <f t="shared" si="3"/>
        <v>788.59999999999991</v>
      </c>
      <c r="K128" s="13">
        <f t="shared" si="4"/>
        <v>173.49199999999999</v>
      </c>
      <c r="L128" s="13">
        <f t="shared" si="5"/>
        <v>963.09199999999987</v>
      </c>
    </row>
    <row r="129" spans="1:12" x14ac:dyDescent="0.2">
      <c r="A129" s="14" t="s">
        <v>11</v>
      </c>
      <c r="B129" s="15" t="s">
        <v>284</v>
      </c>
      <c r="C129" s="18" t="s">
        <v>306</v>
      </c>
      <c r="D129" s="18"/>
      <c r="E129" s="19" t="s">
        <v>307</v>
      </c>
      <c r="F129" s="17">
        <v>1160</v>
      </c>
      <c r="G129" s="12">
        <v>440.79999999999995</v>
      </c>
      <c r="H129" s="22"/>
      <c r="I129" s="13">
        <v>40</v>
      </c>
      <c r="J129" s="13">
        <f t="shared" si="3"/>
        <v>480.79999999999995</v>
      </c>
      <c r="K129" s="13">
        <f t="shared" si="4"/>
        <v>105.776</v>
      </c>
      <c r="L129" s="13">
        <f t="shared" si="5"/>
        <v>587.57599999999991</v>
      </c>
    </row>
    <row r="130" spans="1:12" x14ac:dyDescent="0.2">
      <c r="A130" s="14" t="s">
        <v>11</v>
      </c>
      <c r="B130" s="15" t="s">
        <v>284</v>
      </c>
      <c r="C130" s="18" t="s">
        <v>308</v>
      </c>
      <c r="D130" s="18"/>
      <c r="E130" s="19" t="s">
        <v>309</v>
      </c>
      <c r="F130" s="17">
        <v>1667</v>
      </c>
      <c r="G130" s="12">
        <v>633.46</v>
      </c>
      <c r="H130" s="22"/>
      <c r="I130" s="13">
        <v>40</v>
      </c>
      <c r="J130" s="13">
        <f t="shared" si="3"/>
        <v>673.46</v>
      </c>
      <c r="K130" s="13">
        <f t="shared" si="4"/>
        <v>148.16120000000001</v>
      </c>
      <c r="L130" s="13">
        <f t="shared" si="5"/>
        <v>822.62120000000004</v>
      </c>
    </row>
    <row r="131" spans="1:12" x14ac:dyDescent="0.2">
      <c r="A131" s="14" t="s">
        <v>11</v>
      </c>
      <c r="B131" s="15" t="s">
        <v>284</v>
      </c>
      <c r="C131" s="18" t="s">
        <v>310</v>
      </c>
      <c r="D131" s="18"/>
      <c r="E131" s="19" t="s">
        <v>311</v>
      </c>
      <c r="F131" s="17">
        <v>1970</v>
      </c>
      <c r="G131" s="12">
        <v>748.59999999999991</v>
      </c>
      <c r="H131" s="22"/>
      <c r="I131" s="13">
        <v>40</v>
      </c>
      <c r="J131" s="13">
        <f t="shared" ref="J131:J194" si="6">G131+I131</f>
        <v>788.59999999999991</v>
      </c>
      <c r="K131" s="13">
        <f t="shared" ref="K131:K194" si="7">J131*22%</f>
        <v>173.49199999999999</v>
      </c>
      <c r="L131" s="13">
        <f t="shared" ref="L131:L194" si="8">J131+K131+1</f>
        <v>963.09199999999987</v>
      </c>
    </row>
    <row r="132" spans="1:12" x14ac:dyDescent="0.2">
      <c r="A132" s="14" t="s">
        <v>11</v>
      </c>
      <c r="B132" s="15" t="s">
        <v>284</v>
      </c>
      <c r="C132" s="18" t="s">
        <v>312</v>
      </c>
      <c r="D132" s="18"/>
      <c r="E132" s="19" t="s">
        <v>313</v>
      </c>
      <c r="F132" s="17">
        <v>1160</v>
      </c>
      <c r="G132" s="12">
        <v>440.79999999999995</v>
      </c>
      <c r="H132" s="22"/>
      <c r="I132" s="13">
        <v>40</v>
      </c>
      <c r="J132" s="13">
        <f t="shared" si="6"/>
        <v>480.79999999999995</v>
      </c>
      <c r="K132" s="13">
        <f t="shared" si="7"/>
        <v>105.776</v>
      </c>
      <c r="L132" s="13">
        <f t="shared" si="8"/>
        <v>587.57599999999991</v>
      </c>
    </row>
    <row r="133" spans="1:12" x14ac:dyDescent="0.2">
      <c r="A133" s="14" t="s">
        <v>11</v>
      </c>
      <c r="B133" s="15" t="s">
        <v>284</v>
      </c>
      <c r="C133" s="18" t="s">
        <v>314</v>
      </c>
      <c r="D133" s="18"/>
      <c r="E133" s="19" t="s">
        <v>315</v>
      </c>
      <c r="F133" s="17">
        <v>1667</v>
      </c>
      <c r="G133" s="12">
        <v>633.46</v>
      </c>
      <c r="H133" s="22"/>
      <c r="I133" s="13">
        <v>40</v>
      </c>
      <c r="J133" s="13">
        <f t="shared" si="6"/>
        <v>673.46</v>
      </c>
      <c r="K133" s="13">
        <f t="shared" si="7"/>
        <v>148.16120000000001</v>
      </c>
      <c r="L133" s="13">
        <f t="shared" si="8"/>
        <v>822.62120000000004</v>
      </c>
    </row>
    <row r="134" spans="1:12" x14ac:dyDescent="0.2">
      <c r="A134" s="14" t="s">
        <v>11</v>
      </c>
      <c r="B134" s="15" t="s">
        <v>284</v>
      </c>
      <c r="C134" s="18" t="s">
        <v>316</v>
      </c>
      <c r="D134" s="18"/>
      <c r="E134" s="19" t="s">
        <v>317</v>
      </c>
      <c r="F134" s="17">
        <v>1970</v>
      </c>
      <c r="G134" s="12">
        <v>748.59999999999991</v>
      </c>
      <c r="H134" s="22"/>
      <c r="I134" s="13">
        <v>40</v>
      </c>
      <c r="J134" s="13">
        <f t="shared" si="6"/>
        <v>788.59999999999991</v>
      </c>
      <c r="K134" s="13">
        <f t="shared" si="7"/>
        <v>173.49199999999999</v>
      </c>
      <c r="L134" s="13">
        <f t="shared" si="8"/>
        <v>963.09199999999987</v>
      </c>
    </row>
    <row r="135" spans="1:12" x14ac:dyDescent="0.2">
      <c r="A135" s="14" t="s">
        <v>11</v>
      </c>
      <c r="B135" s="15" t="s">
        <v>284</v>
      </c>
      <c r="C135" s="18" t="s">
        <v>318</v>
      </c>
      <c r="D135" s="18"/>
      <c r="E135" s="19" t="s">
        <v>319</v>
      </c>
      <c r="F135" s="17">
        <v>1160</v>
      </c>
      <c r="G135" s="12">
        <v>440.79999999999995</v>
      </c>
      <c r="H135" s="22"/>
      <c r="I135" s="13">
        <v>40</v>
      </c>
      <c r="J135" s="13">
        <f t="shared" si="6"/>
        <v>480.79999999999995</v>
      </c>
      <c r="K135" s="13">
        <f t="shared" si="7"/>
        <v>105.776</v>
      </c>
      <c r="L135" s="13">
        <f t="shared" si="8"/>
        <v>587.57599999999991</v>
      </c>
    </row>
    <row r="136" spans="1:12" x14ac:dyDescent="0.2">
      <c r="A136" s="14" t="s">
        <v>11</v>
      </c>
      <c r="B136" s="15" t="s">
        <v>284</v>
      </c>
      <c r="C136" s="18" t="s">
        <v>320</v>
      </c>
      <c r="D136" s="18"/>
      <c r="E136" s="19" t="s">
        <v>321</v>
      </c>
      <c r="F136" s="17">
        <v>1413</v>
      </c>
      <c r="G136" s="12">
        <v>536.94000000000005</v>
      </c>
      <c r="H136" s="22"/>
      <c r="I136" s="13">
        <v>40</v>
      </c>
      <c r="J136" s="13">
        <f t="shared" si="6"/>
        <v>576.94000000000005</v>
      </c>
      <c r="K136" s="13">
        <f t="shared" si="7"/>
        <v>126.92680000000001</v>
      </c>
      <c r="L136" s="13">
        <f t="shared" si="8"/>
        <v>704.86680000000001</v>
      </c>
    </row>
    <row r="137" spans="1:12" x14ac:dyDescent="0.2">
      <c r="A137" s="14" t="s">
        <v>11</v>
      </c>
      <c r="B137" s="15" t="s">
        <v>284</v>
      </c>
      <c r="C137" s="18" t="s">
        <v>322</v>
      </c>
      <c r="D137" s="18"/>
      <c r="E137" s="19" t="s">
        <v>323</v>
      </c>
      <c r="F137" s="17">
        <v>1717</v>
      </c>
      <c r="G137" s="12">
        <v>652.46</v>
      </c>
      <c r="H137" s="22"/>
      <c r="I137" s="13">
        <v>40</v>
      </c>
      <c r="J137" s="13">
        <f t="shared" si="6"/>
        <v>692.46</v>
      </c>
      <c r="K137" s="13">
        <f t="shared" si="7"/>
        <v>152.34120000000001</v>
      </c>
      <c r="L137" s="13">
        <f t="shared" si="8"/>
        <v>845.80120000000011</v>
      </c>
    </row>
    <row r="138" spans="1:12" x14ac:dyDescent="0.2">
      <c r="A138" s="14" t="s">
        <v>11</v>
      </c>
      <c r="B138" s="15" t="s">
        <v>284</v>
      </c>
      <c r="C138" s="18" t="s">
        <v>324</v>
      </c>
      <c r="D138" s="18"/>
      <c r="E138" s="19" t="s">
        <v>325</v>
      </c>
      <c r="F138" s="17">
        <v>910</v>
      </c>
      <c r="G138" s="12">
        <v>345.79999999999995</v>
      </c>
      <c r="H138" s="22"/>
      <c r="I138" s="13">
        <v>40</v>
      </c>
      <c r="J138" s="13">
        <f t="shared" si="6"/>
        <v>385.79999999999995</v>
      </c>
      <c r="K138" s="13">
        <f t="shared" si="7"/>
        <v>84.875999999999991</v>
      </c>
      <c r="L138" s="13">
        <f t="shared" si="8"/>
        <v>471.67599999999993</v>
      </c>
    </row>
    <row r="139" spans="1:12" x14ac:dyDescent="0.2">
      <c r="A139" s="14" t="s">
        <v>11</v>
      </c>
      <c r="B139" s="15" t="s">
        <v>284</v>
      </c>
      <c r="C139" s="18" t="s">
        <v>326</v>
      </c>
      <c r="D139" s="18"/>
      <c r="E139" s="19" t="s">
        <v>327</v>
      </c>
      <c r="F139" s="17">
        <v>1500</v>
      </c>
      <c r="G139" s="12">
        <v>570</v>
      </c>
      <c r="H139" s="22"/>
      <c r="I139" s="13">
        <v>40</v>
      </c>
      <c r="J139" s="13">
        <f t="shared" si="6"/>
        <v>610</v>
      </c>
      <c r="K139" s="13">
        <f t="shared" si="7"/>
        <v>134.19999999999999</v>
      </c>
      <c r="L139" s="13">
        <f t="shared" si="8"/>
        <v>745.2</v>
      </c>
    </row>
    <row r="140" spans="1:12" x14ac:dyDescent="0.2">
      <c r="A140" s="14" t="s">
        <v>11</v>
      </c>
      <c r="B140" s="15" t="s">
        <v>284</v>
      </c>
      <c r="C140" s="18" t="s">
        <v>328</v>
      </c>
      <c r="D140" s="18"/>
      <c r="E140" s="19" t="s">
        <v>329</v>
      </c>
      <c r="F140" s="17">
        <v>1100</v>
      </c>
      <c r="G140" s="12">
        <v>418</v>
      </c>
      <c r="H140" s="22"/>
      <c r="I140" s="13">
        <v>40</v>
      </c>
      <c r="J140" s="13">
        <f t="shared" si="6"/>
        <v>458</v>
      </c>
      <c r="K140" s="13">
        <f t="shared" si="7"/>
        <v>100.76</v>
      </c>
      <c r="L140" s="13">
        <f t="shared" si="8"/>
        <v>559.76</v>
      </c>
    </row>
    <row r="141" spans="1:12" x14ac:dyDescent="0.2">
      <c r="A141" s="14" t="s">
        <v>11</v>
      </c>
      <c r="B141" s="15" t="s">
        <v>284</v>
      </c>
      <c r="C141" s="18" t="s">
        <v>330</v>
      </c>
      <c r="D141" s="18"/>
      <c r="E141" s="19" t="s">
        <v>331</v>
      </c>
      <c r="F141" s="17">
        <v>1500</v>
      </c>
      <c r="G141" s="12">
        <v>570</v>
      </c>
      <c r="H141" s="22"/>
      <c r="I141" s="13">
        <v>40</v>
      </c>
      <c r="J141" s="13">
        <f t="shared" si="6"/>
        <v>610</v>
      </c>
      <c r="K141" s="13">
        <f t="shared" si="7"/>
        <v>134.19999999999999</v>
      </c>
      <c r="L141" s="13">
        <f t="shared" si="8"/>
        <v>745.2</v>
      </c>
    </row>
    <row r="142" spans="1:12" x14ac:dyDescent="0.2">
      <c r="A142" s="14" t="s">
        <v>11</v>
      </c>
      <c r="B142" s="15" t="s">
        <v>284</v>
      </c>
      <c r="C142" s="18" t="s">
        <v>332</v>
      </c>
      <c r="D142" s="18"/>
      <c r="E142" s="19" t="s">
        <v>333</v>
      </c>
      <c r="F142" s="17">
        <v>1100</v>
      </c>
      <c r="G142" s="12">
        <v>418</v>
      </c>
      <c r="H142" s="22"/>
      <c r="I142" s="13">
        <v>40</v>
      </c>
      <c r="J142" s="13">
        <f t="shared" si="6"/>
        <v>458</v>
      </c>
      <c r="K142" s="13">
        <f t="shared" si="7"/>
        <v>100.76</v>
      </c>
      <c r="L142" s="13">
        <f t="shared" si="8"/>
        <v>559.76</v>
      </c>
    </row>
    <row r="143" spans="1:12" x14ac:dyDescent="0.2">
      <c r="A143" s="14" t="s">
        <v>11</v>
      </c>
      <c r="B143" s="15" t="s">
        <v>284</v>
      </c>
      <c r="C143" s="18" t="s">
        <v>334</v>
      </c>
      <c r="D143" s="18"/>
      <c r="E143" s="19" t="s">
        <v>335</v>
      </c>
      <c r="F143" s="17">
        <v>1500</v>
      </c>
      <c r="G143" s="12">
        <v>570</v>
      </c>
      <c r="H143" s="22"/>
      <c r="I143" s="13">
        <v>40</v>
      </c>
      <c r="J143" s="13">
        <f t="shared" si="6"/>
        <v>610</v>
      </c>
      <c r="K143" s="13">
        <f t="shared" si="7"/>
        <v>134.19999999999999</v>
      </c>
      <c r="L143" s="13">
        <f t="shared" si="8"/>
        <v>745.2</v>
      </c>
    </row>
    <row r="144" spans="1:12" x14ac:dyDescent="0.2">
      <c r="A144" s="14" t="s">
        <v>11</v>
      </c>
      <c r="B144" s="15" t="s">
        <v>284</v>
      </c>
      <c r="C144" s="18" t="s">
        <v>336</v>
      </c>
      <c r="D144" s="18"/>
      <c r="E144" s="19" t="s">
        <v>337</v>
      </c>
      <c r="F144" s="17">
        <v>1500</v>
      </c>
      <c r="G144" s="12">
        <v>570</v>
      </c>
      <c r="H144" s="22"/>
      <c r="I144" s="13">
        <v>40</v>
      </c>
      <c r="J144" s="13">
        <f t="shared" si="6"/>
        <v>610</v>
      </c>
      <c r="K144" s="13">
        <f t="shared" si="7"/>
        <v>134.19999999999999</v>
      </c>
      <c r="L144" s="13">
        <f t="shared" si="8"/>
        <v>745.2</v>
      </c>
    </row>
    <row r="145" spans="1:12" x14ac:dyDescent="0.2">
      <c r="A145" s="14" t="s">
        <v>11</v>
      </c>
      <c r="B145" s="15" t="s">
        <v>284</v>
      </c>
      <c r="C145" s="18" t="s">
        <v>338</v>
      </c>
      <c r="D145" s="18"/>
      <c r="E145" s="19" t="s">
        <v>339</v>
      </c>
      <c r="F145" s="17">
        <v>1500</v>
      </c>
      <c r="G145" s="12">
        <v>570</v>
      </c>
      <c r="H145" s="22"/>
      <c r="I145" s="13">
        <v>40</v>
      </c>
      <c r="J145" s="13">
        <f t="shared" si="6"/>
        <v>610</v>
      </c>
      <c r="K145" s="13">
        <f t="shared" si="7"/>
        <v>134.19999999999999</v>
      </c>
      <c r="L145" s="13">
        <f t="shared" si="8"/>
        <v>745.2</v>
      </c>
    </row>
    <row r="146" spans="1:12" x14ac:dyDescent="0.2">
      <c r="A146" s="14" t="s">
        <v>11</v>
      </c>
      <c r="B146" s="15" t="s">
        <v>284</v>
      </c>
      <c r="C146" s="18" t="s">
        <v>340</v>
      </c>
      <c r="D146" s="18"/>
      <c r="E146" s="19" t="s">
        <v>341</v>
      </c>
      <c r="F146" s="17">
        <v>1200</v>
      </c>
      <c r="G146" s="12">
        <v>456</v>
      </c>
      <c r="H146" s="22"/>
      <c r="I146" s="13">
        <v>40</v>
      </c>
      <c r="J146" s="13">
        <f t="shared" si="6"/>
        <v>496</v>
      </c>
      <c r="K146" s="13">
        <f t="shared" si="7"/>
        <v>109.12</v>
      </c>
      <c r="L146" s="13">
        <f t="shared" si="8"/>
        <v>606.12</v>
      </c>
    </row>
    <row r="147" spans="1:12" x14ac:dyDescent="0.2">
      <c r="A147" s="14" t="s">
        <v>11</v>
      </c>
      <c r="B147" s="15" t="s">
        <v>284</v>
      </c>
      <c r="C147" s="18" t="s">
        <v>342</v>
      </c>
      <c r="D147" s="18"/>
      <c r="E147" s="19" t="s">
        <v>343</v>
      </c>
      <c r="F147" s="17">
        <v>1500</v>
      </c>
      <c r="G147" s="12">
        <v>570</v>
      </c>
      <c r="H147" s="22"/>
      <c r="I147" s="13">
        <v>40</v>
      </c>
      <c r="J147" s="13">
        <f t="shared" si="6"/>
        <v>610</v>
      </c>
      <c r="K147" s="13">
        <f t="shared" si="7"/>
        <v>134.19999999999999</v>
      </c>
      <c r="L147" s="13">
        <f t="shared" si="8"/>
        <v>745.2</v>
      </c>
    </row>
    <row r="148" spans="1:12" x14ac:dyDescent="0.2">
      <c r="A148" s="14" t="s">
        <v>11</v>
      </c>
      <c r="B148" s="15" t="s">
        <v>284</v>
      </c>
      <c r="C148" s="18" t="s">
        <v>344</v>
      </c>
      <c r="D148" s="18"/>
      <c r="E148" s="19" t="s">
        <v>345</v>
      </c>
      <c r="F148" s="17">
        <v>1200</v>
      </c>
      <c r="G148" s="12">
        <v>456</v>
      </c>
      <c r="H148" s="22"/>
      <c r="I148" s="13">
        <v>40</v>
      </c>
      <c r="J148" s="13">
        <f t="shared" si="6"/>
        <v>496</v>
      </c>
      <c r="K148" s="13">
        <f t="shared" si="7"/>
        <v>109.12</v>
      </c>
      <c r="L148" s="13">
        <f t="shared" si="8"/>
        <v>606.12</v>
      </c>
    </row>
    <row r="149" spans="1:12" x14ac:dyDescent="0.2">
      <c r="A149" s="14" t="s">
        <v>11</v>
      </c>
      <c r="B149" s="15" t="s">
        <v>284</v>
      </c>
      <c r="C149" s="18" t="s">
        <v>346</v>
      </c>
      <c r="D149" s="18"/>
      <c r="E149" s="19" t="s">
        <v>347</v>
      </c>
      <c r="F149" s="17">
        <v>1900</v>
      </c>
      <c r="G149" s="12">
        <v>722</v>
      </c>
      <c r="H149" s="22"/>
      <c r="I149" s="13">
        <v>40</v>
      </c>
      <c r="J149" s="13">
        <f t="shared" si="6"/>
        <v>762</v>
      </c>
      <c r="K149" s="13">
        <f t="shared" si="7"/>
        <v>167.64000000000001</v>
      </c>
      <c r="L149" s="13">
        <f t="shared" si="8"/>
        <v>930.64</v>
      </c>
    </row>
    <row r="150" spans="1:12" x14ac:dyDescent="0.2">
      <c r="A150" s="14" t="s">
        <v>11</v>
      </c>
      <c r="B150" s="15" t="s">
        <v>284</v>
      </c>
      <c r="C150" s="18" t="s">
        <v>348</v>
      </c>
      <c r="D150" s="18"/>
      <c r="E150" s="19" t="s">
        <v>349</v>
      </c>
      <c r="F150" s="17">
        <v>1900</v>
      </c>
      <c r="G150" s="12">
        <v>722</v>
      </c>
      <c r="H150" s="22"/>
      <c r="I150" s="13">
        <v>40</v>
      </c>
      <c r="J150" s="13">
        <f t="shared" si="6"/>
        <v>762</v>
      </c>
      <c r="K150" s="13">
        <f t="shared" si="7"/>
        <v>167.64000000000001</v>
      </c>
      <c r="L150" s="13">
        <f t="shared" si="8"/>
        <v>930.64</v>
      </c>
    </row>
    <row r="151" spans="1:12" x14ac:dyDescent="0.2">
      <c r="A151" s="14" t="s">
        <v>11</v>
      </c>
      <c r="B151" s="15" t="s">
        <v>284</v>
      </c>
      <c r="C151" s="18" t="s">
        <v>350</v>
      </c>
      <c r="D151" s="18"/>
      <c r="E151" s="19" t="s">
        <v>351</v>
      </c>
      <c r="F151" s="17">
        <v>1900</v>
      </c>
      <c r="G151" s="12">
        <v>722</v>
      </c>
      <c r="H151" s="22"/>
      <c r="I151" s="13">
        <v>40</v>
      </c>
      <c r="J151" s="13">
        <f t="shared" si="6"/>
        <v>762</v>
      </c>
      <c r="K151" s="13">
        <f t="shared" si="7"/>
        <v>167.64000000000001</v>
      </c>
      <c r="L151" s="13">
        <f t="shared" si="8"/>
        <v>930.64</v>
      </c>
    </row>
    <row r="152" spans="1:12" x14ac:dyDescent="0.2">
      <c r="A152" s="14" t="s">
        <v>11</v>
      </c>
      <c r="B152" s="15" t="s">
        <v>284</v>
      </c>
      <c r="C152" s="18" t="s">
        <v>352</v>
      </c>
      <c r="D152" s="18"/>
      <c r="E152" s="19" t="s">
        <v>353</v>
      </c>
      <c r="F152" s="17">
        <v>1900</v>
      </c>
      <c r="G152" s="12">
        <v>722</v>
      </c>
      <c r="H152" s="22"/>
      <c r="I152" s="13">
        <v>40</v>
      </c>
      <c r="J152" s="13">
        <f t="shared" si="6"/>
        <v>762</v>
      </c>
      <c r="K152" s="13">
        <f t="shared" si="7"/>
        <v>167.64000000000001</v>
      </c>
      <c r="L152" s="13">
        <f t="shared" si="8"/>
        <v>930.64</v>
      </c>
    </row>
    <row r="153" spans="1:12" x14ac:dyDescent="0.2">
      <c r="A153" s="14" t="s">
        <v>11</v>
      </c>
      <c r="B153" s="15" t="s">
        <v>284</v>
      </c>
      <c r="C153" s="14" t="s">
        <v>354</v>
      </c>
      <c r="D153" s="14" t="s">
        <v>355</v>
      </c>
      <c r="E153" s="16" t="s">
        <v>356</v>
      </c>
      <c r="F153" s="17">
        <v>1838</v>
      </c>
      <c r="G153" s="12">
        <v>698.44</v>
      </c>
      <c r="H153" s="22"/>
      <c r="I153" s="13">
        <v>40</v>
      </c>
      <c r="J153" s="13">
        <f t="shared" si="6"/>
        <v>738.44</v>
      </c>
      <c r="K153" s="13">
        <f t="shared" si="7"/>
        <v>162.45680000000002</v>
      </c>
      <c r="L153" s="13">
        <f t="shared" si="8"/>
        <v>901.8968000000001</v>
      </c>
    </row>
    <row r="154" spans="1:12" x14ac:dyDescent="0.2">
      <c r="A154" s="14" t="s">
        <v>11</v>
      </c>
      <c r="B154" s="15" t="s">
        <v>284</v>
      </c>
      <c r="C154" s="18" t="s">
        <v>357</v>
      </c>
      <c r="D154" s="18"/>
      <c r="E154" s="19" t="s">
        <v>358</v>
      </c>
      <c r="F154" s="20">
        <v>1409</v>
      </c>
      <c r="G154" s="12">
        <v>535.41999999999996</v>
      </c>
      <c r="H154" s="22"/>
      <c r="I154" s="13">
        <v>40</v>
      </c>
      <c r="J154" s="13">
        <f t="shared" si="6"/>
        <v>575.41999999999996</v>
      </c>
      <c r="K154" s="13">
        <f t="shared" si="7"/>
        <v>126.5924</v>
      </c>
      <c r="L154" s="13">
        <f t="shared" si="8"/>
        <v>703.01239999999996</v>
      </c>
    </row>
    <row r="155" spans="1:12" x14ac:dyDescent="0.2">
      <c r="A155" s="14" t="s">
        <v>11</v>
      </c>
      <c r="B155" s="15" t="s">
        <v>284</v>
      </c>
      <c r="C155" s="18" t="s">
        <v>359</v>
      </c>
      <c r="D155" s="18"/>
      <c r="E155" s="19" t="s">
        <v>360</v>
      </c>
      <c r="F155" s="20">
        <v>1625</v>
      </c>
      <c r="G155" s="12">
        <v>617.5</v>
      </c>
      <c r="H155" s="22"/>
      <c r="I155" s="13">
        <v>40</v>
      </c>
      <c r="J155" s="13">
        <f t="shared" si="6"/>
        <v>657.5</v>
      </c>
      <c r="K155" s="13">
        <f t="shared" si="7"/>
        <v>144.65</v>
      </c>
      <c r="L155" s="13">
        <f t="shared" si="8"/>
        <v>803.15</v>
      </c>
    </row>
    <row r="156" spans="1:12" x14ac:dyDescent="0.2">
      <c r="A156" s="14" t="s">
        <v>11</v>
      </c>
      <c r="B156" s="15" t="s">
        <v>284</v>
      </c>
      <c r="C156" s="18" t="s">
        <v>361</v>
      </c>
      <c r="D156" s="18"/>
      <c r="E156" s="19" t="s">
        <v>362</v>
      </c>
      <c r="F156" s="20">
        <v>1969</v>
      </c>
      <c r="G156" s="12">
        <v>748.22</v>
      </c>
      <c r="H156" s="22"/>
      <c r="I156" s="13">
        <v>40</v>
      </c>
      <c r="J156" s="13">
        <f t="shared" si="6"/>
        <v>788.22</v>
      </c>
      <c r="K156" s="13">
        <f t="shared" si="7"/>
        <v>173.4084</v>
      </c>
      <c r="L156" s="13">
        <f t="shared" si="8"/>
        <v>962.62840000000006</v>
      </c>
    </row>
    <row r="157" spans="1:12" x14ac:dyDescent="0.2">
      <c r="A157" s="14" t="s">
        <v>11</v>
      </c>
      <c r="B157" s="15" t="s">
        <v>284</v>
      </c>
      <c r="C157" s="14" t="s">
        <v>363</v>
      </c>
      <c r="D157" s="14"/>
      <c r="E157" s="16" t="s">
        <v>364</v>
      </c>
      <c r="F157" s="17">
        <v>1523</v>
      </c>
      <c r="G157" s="12">
        <v>578.74</v>
      </c>
      <c r="H157" s="22"/>
      <c r="I157" s="13">
        <v>40</v>
      </c>
      <c r="J157" s="13">
        <f t="shared" si="6"/>
        <v>618.74</v>
      </c>
      <c r="K157" s="13">
        <f t="shared" si="7"/>
        <v>136.12280000000001</v>
      </c>
      <c r="L157" s="13">
        <f t="shared" si="8"/>
        <v>755.86279999999999</v>
      </c>
    </row>
    <row r="158" spans="1:12" x14ac:dyDescent="0.2">
      <c r="A158" s="14" t="s">
        <v>11</v>
      </c>
      <c r="B158" s="15" t="s">
        <v>284</v>
      </c>
      <c r="C158" s="18" t="s">
        <v>365</v>
      </c>
      <c r="D158" s="18"/>
      <c r="E158" s="19" t="s">
        <v>366</v>
      </c>
      <c r="F158" s="17">
        <v>1700</v>
      </c>
      <c r="G158" s="12">
        <v>646</v>
      </c>
      <c r="H158" s="22"/>
      <c r="I158" s="13">
        <v>40</v>
      </c>
      <c r="J158" s="13">
        <f t="shared" si="6"/>
        <v>686</v>
      </c>
      <c r="K158" s="13">
        <f t="shared" si="7"/>
        <v>150.91999999999999</v>
      </c>
      <c r="L158" s="13">
        <f t="shared" si="8"/>
        <v>837.92</v>
      </c>
    </row>
    <row r="159" spans="1:12" x14ac:dyDescent="0.2">
      <c r="A159" s="14" t="s">
        <v>11</v>
      </c>
      <c r="B159" s="15" t="s">
        <v>284</v>
      </c>
      <c r="C159" s="18" t="s">
        <v>367</v>
      </c>
      <c r="D159" s="18"/>
      <c r="E159" s="19" t="s">
        <v>368</v>
      </c>
      <c r="F159" s="17">
        <v>1700</v>
      </c>
      <c r="G159" s="12">
        <v>646</v>
      </c>
      <c r="H159" s="22"/>
      <c r="I159" s="13">
        <v>40</v>
      </c>
      <c r="J159" s="13">
        <f t="shared" si="6"/>
        <v>686</v>
      </c>
      <c r="K159" s="13">
        <f t="shared" si="7"/>
        <v>150.91999999999999</v>
      </c>
      <c r="L159" s="13">
        <f t="shared" si="8"/>
        <v>837.92</v>
      </c>
    </row>
    <row r="160" spans="1:12" x14ac:dyDescent="0.2">
      <c r="A160" s="14" t="s">
        <v>11</v>
      </c>
      <c r="B160" s="15" t="s">
        <v>284</v>
      </c>
      <c r="C160" s="18" t="s">
        <v>369</v>
      </c>
      <c r="D160" s="18"/>
      <c r="E160" s="19" t="s">
        <v>370</v>
      </c>
      <c r="F160" s="17">
        <v>1400</v>
      </c>
      <c r="G160" s="12">
        <v>532</v>
      </c>
      <c r="H160" s="22"/>
      <c r="I160" s="13">
        <v>40</v>
      </c>
      <c r="J160" s="13">
        <f t="shared" si="6"/>
        <v>572</v>
      </c>
      <c r="K160" s="13">
        <f t="shared" si="7"/>
        <v>125.84</v>
      </c>
      <c r="L160" s="13">
        <f t="shared" si="8"/>
        <v>698.84</v>
      </c>
    </row>
    <row r="161" spans="1:12" x14ac:dyDescent="0.2">
      <c r="A161" s="14" t="s">
        <v>11</v>
      </c>
      <c r="B161" s="15" t="s">
        <v>284</v>
      </c>
      <c r="C161" s="18" t="s">
        <v>371</v>
      </c>
      <c r="D161" s="18"/>
      <c r="E161" s="19" t="s">
        <v>372</v>
      </c>
      <c r="F161" s="17">
        <v>1010</v>
      </c>
      <c r="G161" s="12">
        <v>383.79999999999995</v>
      </c>
      <c r="H161" s="22"/>
      <c r="I161" s="13">
        <v>40</v>
      </c>
      <c r="J161" s="13">
        <f t="shared" si="6"/>
        <v>423.79999999999995</v>
      </c>
      <c r="K161" s="13">
        <f t="shared" si="7"/>
        <v>93.23599999999999</v>
      </c>
      <c r="L161" s="13">
        <f t="shared" si="8"/>
        <v>518.03599999999994</v>
      </c>
    </row>
    <row r="162" spans="1:12" x14ac:dyDescent="0.2">
      <c r="A162" s="14" t="s">
        <v>11</v>
      </c>
      <c r="B162" s="15" t="s">
        <v>284</v>
      </c>
      <c r="C162" s="18" t="s">
        <v>373</v>
      </c>
      <c r="D162" s="18"/>
      <c r="E162" s="19" t="s">
        <v>374</v>
      </c>
      <c r="F162" s="20">
        <v>4223</v>
      </c>
      <c r="G162" s="12">
        <v>1604.7400000000002</v>
      </c>
      <c r="H162" s="22"/>
      <c r="I162" s="13">
        <v>40</v>
      </c>
      <c r="J162" s="13">
        <f t="shared" si="6"/>
        <v>1644.7400000000002</v>
      </c>
      <c r="K162" s="13">
        <f t="shared" si="7"/>
        <v>361.84280000000007</v>
      </c>
      <c r="L162" s="13">
        <f t="shared" si="8"/>
        <v>2007.5828000000004</v>
      </c>
    </row>
    <row r="163" spans="1:12" x14ac:dyDescent="0.2">
      <c r="A163" s="14" t="s">
        <v>11</v>
      </c>
      <c r="B163" s="15" t="s">
        <v>375</v>
      </c>
      <c r="C163" s="18" t="s">
        <v>376</v>
      </c>
      <c r="D163" s="18"/>
      <c r="E163" s="19" t="s">
        <v>377</v>
      </c>
      <c r="F163" s="20">
        <v>1890</v>
      </c>
      <c r="G163" s="12">
        <v>718.2</v>
      </c>
      <c r="H163" s="22"/>
      <c r="I163" s="13">
        <v>40</v>
      </c>
      <c r="J163" s="13">
        <f t="shared" si="6"/>
        <v>758.2</v>
      </c>
      <c r="K163" s="13">
        <f t="shared" si="7"/>
        <v>166.804</v>
      </c>
      <c r="L163" s="13">
        <f t="shared" si="8"/>
        <v>926.00400000000002</v>
      </c>
    </row>
    <row r="164" spans="1:12" x14ac:dyDescent="0.2">
      <c r="A164" s="14" t="s">
        <v>11</v>
      </c>
      <c r="B164" s="15" t="s">
        <v>375</v>
      </c>
      <c r="C164" s="18" t="s">
        <v>378</v>
      </c>
      <c r="D164" s="18"/>
      <c r="E164" s="19" t="s">
        <v>379</v>
      </c>
      <c r="F164" s="20">
        <v>1838</v>
      </c>
      <c r="G164" s="12">
        <v>698.44</v>
      </c>
      <c r="H164" s="22"/>
      <c r="I164" s="13">
        <v>40</v>
      </c>
      <c r="J164" s="13">
        <f t="shared" si="6"/>
        <v>738.44</v>
      </c>
      <c r="K164" s="13">
        <f t="shared" si="7"/>
        <v>162.45680000000002</v>
      </c>
      <c r="L164" s="13">
        <f t="shared" si="8"/>
        <v>901.8968000000001</v>
      </c>
    </row>
    <row r="165" spans="1:12" x14ac:dyDescent="0.2">
      <c r="A165" s="14" t="s">
        <v>11</v>
      </c>
      <c r="B165" s="15" t="s">
        <v>375</v>
      </c>
      <c r="C165" s="18" t="s">
        <v>380</v>
      </c>
      <c r="D165" s="18"/>
      <c r="E165" s="19" t="s">
        <v>381</v>
      </c>
      <c r="F165" s="20">
        <v>1890</v>
      </c>
      <c r="G165" s="12">
        <v>718.2</v>
      </c>
      <c r="H165" s="22"/>
      <c r="I165" s="13">
        <v>40</v>
      </c>
      <c r="J165" s="13">
        <f t="shared" si="6"/>
        <v>758.2</v>
      </c>
      <c r="K165" s="13">
        <f t="shared" si="7"/>
        <v>166.804</v>
      </c>
      <c r="L165" s="13">
        <f t="shared" si="8"/>
        <v>926.00400000000002</v>
      </c>
    </row>
    <row r="166" spans="1:12" x14ac:dyDescent="0.2">
      <c r="A166" s="14" t="s">
        <v>11</v>
      </c>
      <c r="B166" s="15" t="s">
        <v>375</v>
      </c>
      <c r="C166" s="18" t="s">
        <v>382</v>
      </c>
      <c r="D166" s="18"/>
      <c r="E166" s="19" t="s">
        <v>383</v>
      </c>
      <c r="F166" s="20">
        <v>1227</v>
      </c>
      <c r="G166" s="12">
        <v>466.26</v>
      </c>
      <c r="H166" s="22"/>
      <c r="I166" s="13">
        <v>40</v>
      </c>
      <c r="J166" s="13">
        <f t="shared" si="6"/>
        <v>506.26</v>
      </c>
      <c r="K166" s="13">
        <f t="shared" si="7"/>
        <v>111.3772</v>
      </c>
      <c r="L166" s="13">
        <f t="shared" si="8"/>
        <v>618.63720000000001</v>
      </c>
    </row>
    <row r="167" spans="1:12" x14ac:dyDescent="0.2">
      <c r="A167" s="14" t="s">
        <v>11</v>
      </c>
      <c r="B167" s="15" t="s">
        <v>375</v>
      </c>
      <c r="C167" s="18" t="s">
        <v>384</v>
      </c>
      <c r="D167" s="18"/>
      <c r="E167" s="19" t="s">
        <v>385</v>
      </c>
      <c r="F167" s="20">
        <v>1227</v>
      </c>
      <c r="G167" s="12">
        <v>466.26</v>
      </c>
      <c r="H167" s="22"/>
      <c r="I167" s="13">
        <v>40</v>
      </c>
      <c r="J167" s="13">
        <f t="shared" si="6"/>
        <v>506.26</v>
      </c>
      <c r="K167" s="13">
        <f t="shared" si="7"/>
        <v>111.3772</v>
      </c>
      <c r="L167" s="13">
        <f t="shared" si="8"/>
        <v>618.63720000000001</v>
      </c>
    </row>
    <row r="168" spans="1:12" x14ac:dyDescent="0.2">
      <c r="A168" s="14" t="s">
        <v>11</v>
      </c>
      <c r="B168" s="15" t="s">
        <v>375</v>
      </c>
      <c r="C168" s="18" t="s">
        <v>386</v>
      </c>
      <c r="D168" s="18"/>
      <c r="E168" s="19" t="s">
        <v>387</v>
      </c>
      <c r="F168" s="17">
        <v>2100</v>
      </c>
      <c r="G168" s="12">
        <v>798</v>
      </c>
      <c r="H168" s="22"/>
      <c r="I168" s="13">
        <v>40</v>
      </c>
      <c r="J168" s="13">
        <f t="shared" si="6"/>
        <v>838</v>
      </c>
      <c r="K168" s="13">
        <f t="shared" si="7"/>
        <v>184.36</v>
      </c>
      <c r="L168" s="13">
        <f t="shared" si="8"/>
        <v>1023.36</v>
      </c>
    </row>
    <row r="169" spans="1:12" x14ac:dyDescent="0.2">
      <c r="A169" s="14" t="s">
        <v>11</v>
      </c>
      <c r="B169" s="15" t="s">
        <v>375</v>
      </c>
      <c r="C169" s="18" t="s">
        <v>388</v>
      </c>
      <c r="D169" s="18"/>
      <c r="E169" s="19" t="s">
        <v>389</v>
      </c>
      <c r="F169" s="17">
        <v>2048</v>
      </c>
      <c r="G169" s="12">
        <v>778.24</v>
      </c>
      <c r="H169" s="22"/>
      <c r="I169" s="13">
        <v>40</v>
      </c>
      <c r="J169" s="13">
        <f t="shared" si="6"/>
        <v>818.24</v>
      </c>
      <c r="K169" s="13">
        <f t="shared" si="7"/>
        <v>180.0128</v>
      </c>
      <c r="L169" s="13">
        <f t="shared" si="8"/>
        <v>999.25279999999998</v>
      </c>
    </row>
    <row r="170" spans="1:12" x14ac:dyDescent="0.2">
      <c r="A170" s="14" t="s">
        <v>11</v>
      </c>
      <c r="B170" s="15" t="s">
        <v>375</v>
      </c>
      <c r="C170" s="18" t="s">
        <v>390</v>
      </c>
      <c r="D170" s="18"/>
      <c r="E170" s="19" t="s">
        <v>391</v>
      </c>
      <c r="F170" s="17">
        <v>2100</v>
      </c>
      <c r="G170" s="12">
        <v>798</v>
      </c>
      <c r="H170" s="22"/>
      <c r="I170" s="13">
        <v>40</v>
      </c>
      <c r="J170" s="13">
        <f t="shared" si="6"/>
        <v>838</v>
      </c>
      <c r="K170" s="13">
        <f t="shared" si="7"/>
        <v>184.36</v>
      </c>
      <c r="L170" s="13">
        <f t="shared" si="8"/>
        <v>1023.36</v>
      </c>
    </row>
    <row r="171" spans="1:12" x14ac:dyDescent="0.2">
      <c r="A171" s="14" t="s">
        <v>11</v>
      </c>
      <c r="B171" s="15" t="s">
        <v>375</v>
      </c>
      <c r="C171" s="14" t="s">
        <v>392</v>
      </c>
      <c r="D171" s="14"/>
      <c r="E171" s="16" t="s">
        <v>393</v>
      </c>
      <c r="F171" s="17">
        <v>1418</v>
      </c>
      <c r="G171" s="12">
        <v>538.84</v>
      </c>
      <c r="H171" s="22"/>
      <c r="I171" s="13">
        <v>40</v>
      </c>
      <c r="J171" s="13">
        <f t="shared" si="6"/>
        <v>578.84</v>
      </c>
      <c r="K171" s="13">
        <f t="shared" si="7"/>
        <v>127.34480000000001</v>
      </c>
      <c r="L171" s="13">
        <f t="shared" si="8"/>
        <v>707.1848</v>
      </c>
    </row>
    <row r="172" spans="1:12" x14ac:dyDescent="0.2">
      <c r="A172" s="14" t="s">
        <v>11</v>
      </c>
      <c r="B172" s="15" t="s">
        <v>375</v>
      </c>
      <c r="C172" s="14" t="s">
        <v>394</v>
      </c>
      <c r="D172" s="14"/>
      <c r="E172" s="16" t="s">
        <v>395</v>
      </c>
      <c r="F172" s="17">
        <v>1418</v>
      </c>
      <c r="G172" s="12">
        <v>538.84</v>
      </c>
      <c r="H172" s="22"/>
      <c r="I172" s="13">
        <v>40</v>
      </c>
      <c r="J172" s="13">
        <f t="shared" si="6"/>
        <v>578.84</v>
      </c>
      <c r="K172" s="13">
        <f t="shared" si="7"/>
        <v>127.34480000000001</v>
      </c>
      <c r="L172" s="13">
        <f t="shared" si="8"/>
        <v>707.1848</v>
      </c>
    </row>
    <row r="173" spans="1:12" x14ac:dyDescent="0.2">
      <c r="A173" s="14" t="s">
        <v>11</v>
      </c>
      <c r="B173" s="15" t="s">
        <v>375</v>
      </c>
      <c r="C173" s="14" t="s">
        <v>396</v>
      </c>
      <c r="D173" s="14"/>
      <c r="E173" s="16" t="s">
        <v>397</v>
      </c>
      <c r="F173" s="17">
        <v>1208</v>
      </c>
      <c r="G173" s="12">
        <v>459.03999999999996</v>
      </c>
      <c r="H173" s="22"/>
      <c r="I173" s="13">
        <v>40</v>
      </c>
      <c r="J173" s="13">
        <f t="shared" si="6"/>
        <v>499.03999999999996</v>
      </c>
      <c r="K173" s="13">
        <f t="shared" si="7"/>
        <v>109.78879999999999</v>
      </c>
      <c r="L173" s="13">
        <f t="shared" si="8"/>
        <v>609.8288</v>
      </c>
    </row>
    <row r="174" spans="1:12" x14ac:dyDescent="0.2">
      <c r="A174" s="14" t="s">
        <v>11</v>
      </c>
      <c r="B174" s="15" t="s">
        <v>375</v>
      </c>
      <c r="C174" s="14" t="s">
        <v>398</v>
      </c>
      <c r="D174" s="14"/>
      <c r="E174" s="16" t="s">
        <v>399</v>
      </c>
      <c r="F174" s="17">
        <v>1208</v>
      </c>
      <c r="G174" s="12">
        <v>459.03999999999996</v>
      </c>
      <c r="H174" s="22"/>
      <c r="I174" s="13">
        <v>40</v>
      </c>
      <c r="J174" s="13">
        <f t="shared" si="6"/>
        <v>499.03999999999996</v>
      </c>
      <c r="K174" s="13">
        <f t="shared" si="7"/>
        <v>109.78879999999999</v>
      </c>
      <c r="L174" s="13">
        <f t="shared" si="8"/>
        <v>609.8288</v>
      </c>
    </row>
    <row r="175" spans="1:12" x14ac:dyDescent="0.2">
      <c r="A175" s="14" t="s">
        <v>11</v>
      </c>
      <c r="B175" s="15" t="s">
        <v>375</v>
      </c>
      <c r="C175" s="14" t="s">
        <v>400</v>
      </c>
      <c r="D175" s="14"/>
      <c r="E175" s="16" t="s">
        <v>401</v>
      </c>
      <c r="F175" s="17">
        <v>1680</v>
      </c>
      <c r="G175" s="12">
        <v>638.40000000000009</v>
      </c>
      <c r="H175" s="22"/>
      <c r="I175" s="13">
        <v>40</v>
      </c>
      <c r="J175" s="13">
        <f t="shared" si="6"/>
        <v>678.40000000000009</v>
      </c>
      <c r="K175" s="13">
        <f t="shared" si="7"/>
        <v>149.24800000000002</v>
      </c>
      <c r="L175" s="13">
        <f t="shared" si="8"/>
        <v>828.64800000000014</v>
      </c>
    </row>
    <row r="176" spans="1:12" x14ac:dyDescent="0.2">
      <c r="A176" s="14" t="s">
        <v>11</v>
      </c>
      <c r="B176" s="15" t="s">
        <v>375</v>
      </c>
      <c r="C176" s="14" t="s">
        <v>402</v>
      </c>
      <c r="D176" s="14"/>
      <c r="E176" s="16" t="s">
        <v>403</v>
      </c>
      <c r="F176" s="17">
        <v>1680</v>
      </c>
      <c r="G176" s="12">
        <v>638.40000000000009</v>
      </c>
      <c r="H176" s="22"/>
      <c r="I176" s="13">
        <v>40</v>
      </c>
      <c r="J176" s="13">
        <f t="shared" si="6"/>
        <v>678.40000000000009</v>
      </c>
      <c r="K176" s="13">
        <f t="shared" si="7"/>
        <v>149.24800000000002</v>
      </c>
      <c r="L176" s="13">
        <f t="shared" si="8"/>
        <v>828.64800000000014</v>
      </c>
    </row>
    <row r="177" spans="1:12" x14ac:dyDescent="0.2">
      <c r="A177" s="14" t="s">
        <v>11</v>
      </c>
      <c r="B177" s="15" t="s">
        <v>404</v>
      </c>
      <c r="C177" s="18" t="s">
        <v>405</v>
      </c>
      <c r="D177" s="18"/>
      <c r="E177" s="19" t="s">
        <v>406</v>
      </c>
      <c r="F177" s="20">
        <v>900</v>
      </c>
      <c r="G177" s="12">
        <v>342</v>
      </c>
      <c r="H177" s="22"/>
      <c r="I177" s="13">
        <v>15</v>
      </c>
      <c r="J177" s="13">
        <f t="shared" si="6"/>
        <v>357</v>
      </c>
      <c r="K177" s="13">
        <f t="shared" si="7"/>
        <v>78.540000000000006</v>
      </c>
      <c r="L177" s="13">
        <f t="shared" si="8"/>
        <v>436.54</v>
      </c>
    </row>
    <row r="178" spans="1:12" x14ac:dyDescent="0.2">
      <c r="A178" s="14" t="s">
        <v>11</v>
      </c>
      <c r="B178" s="15" t="s">
        <v>404</v>
      </c>
      <c r="C178" s="18" t="s">
        <v>407</v>
      </c>
      <c r="D178" s="18"/>
      <c r="E178" s="19" t="s">
        <v>408</v>
      </c>
      <c r="F178" s="20">
        <v>960</v>
      </c>
      <c r="G178" s="12">
        <v>364.79999999999995</v>
      </c>
      <c r="H178" s="22"/>
      <c r="I178" s="13">
        <v>15</v>
      </c>
      <c r="J178" s="13">
        <f t="shared" si="6"/>
        <v>379.79999999999995</v>
      </c>
      <c r="K178" s="13">
        <f t="shared" si="7"/>
        <v>83.555999999999997</v>
      </c>
      <c r="L178" s="13">
        <f t="shared" si="8"/>
        <v>464.35599999999994</v>
      </c>
    </row>
    <row r="179" spans="1:12" x14ac:dyDescent="0.2">
      <c r="A179" s="14" t="s">
        <v>11</v>
      </c>
      <c r="B179" s="15" t="s">
        <v>404</v>
      </c>
      <c r="C179" s="18" t="s">
        <v>409</v>
      </c>
      <c r="D179" s="18"/>
      <c r="E179" s="19" t="s">
        <v>410</v>
      </c>
      <c r="F179" s="20">
        <v>1100</v>
      </c>
      <c r="G179" s="12">
        <v>418</v>
      </c>
      <c r="H179" s="22"/>
      <c r="I179" s="13">
        <v>15</v>
      </c>
      <c r="J179" s="13">
        <f t="shared" si="6"/>
        <v>433</v>
      </c>
      <c r="K179" s="13">
        <f t="shared" si="7"/>
        <v>95.26</v>
      </c>
      <c r="L179" s="13">
        <f t="shared" si="8"/>
        <v>529.26</v>
      </c>
    </row>
    <row r="180" spans="1:12" x14ac:dyDescent="0.2">
      <c r="A180" s="14" t="s">
        <v>11</v>
      </c>
      <c r="B180" s="15" t="s">
        <v>404</v>
      </c>
      <c r="C180" s="18" t="s">
        <v>411</v>
      </c>
      <c r="D180" s="18"/>
      <c r="E180" s="19" t="s">
        <v>412</v>
      </c>
      <c r="F180" s="20">
        <v>532</v>
      </c>
      <c r="G180" s="12">
        <v>202.16000000000003</v>
      </c>
      <c r="H180" s="22"/>
      <c r="I180" s="13">
        <v>15</v>
      </c>
      <c r="J180" s="13">
        <f t="shared" si="6"/>
        <v>217.16000000000003</v>
      </c>
      <c r="K180" s="13">
        <f t="shared" si="7"/>
        <v>47.775200000000005</v>
      </c>
      <c r="L180" s="13">
        <f t="shared" si="8"/>
        <v>265.93520000000001</v>
      </c>
    </row>
    <row r="181" spans="1:12" x14ac:dyDescent="0.2">
      <c r="A181" s="14" t="s">
        <v>11</v>
      </c>
      <c r="B181" s="15" t="s">
        <v>404</v>
      </c>
      <c r="C181" s="18" t="s">
        <v>413</v>
      </c>
      <c r="D181" s="18"/>
      <c r="E181" s="19" t="s">
        <v>414</v>
      </c>
      <c r="F181" s="20">
        <v>575</v>
      </c>
      <c r="G181" s="12">
        <v>218.5</v>
      </c>
      <c r="H181" s="22"/>
      <c r="I181" s="13">
        <v>15</v>
      </c>
      <c r="J181" s="13">
        <f t="shared" si="6"/>
        <v>233.5</v>
      </c>
      <c r="K181" s="13">
        <f t="shared" si="7"/>
        <v>51.37</v>
      </c>
      <c r="L181" s="13">
        <f t="shared" si="8"/>
        <v>285.87</v>
      </c>
    </row>
    <row r="182" spans="1:12" x14ac:dyDescent="0.2">
      <c r="A182" s="14" t="s">
        <v>11</v>
      </c>
      <c r="B182" s="15" t="s">
        <v>404</v>
      </c>
      <c r="C182" s="18" t="s">
        <v>415</v>
      </c>
      <c r="D182" s="18"/>
      <c r="E182" s="19" t="s">
        <v>416</v>
      </c>
      <c r="F182" s="20">
        <v>683</v>
      </c>
      <c r="G182" s="12">
        <v>259.54000000000002</v>
      </c>
      <c r="H182" s="22"/>
      <c r="I182" s="13">
        <v>15</v>
      </c>
      <c r="J182" s="13">
        <f t="shared" si="6"/>
        <v>274.54000000000002</v>
      </c>
      <c r="K182" s="13">
        <f t="shared" si="7"/>
        <v>60.398800000000001</v>
      </c>
      <c r="L182" s="13">
        <f t="shared" si="8"/>
        <v>335.93880000000001</v>
      </c>
    </row>
    <row r="183" spans="1:12" x14ac:dyDescent="0.2">
      <c r="A183" s="14" t="s">
        <v>11</v>
      </c>
      <c r="B183" s="15" t="s">
        <v>404</v>
      </c>
      <c r="C183" s="18" t="s">
        <v>417</v>
      </c>
      <c r="D183" s="18"/>
      <c r="E183" s="19" t="s">
        <v>418</v>
      </c>
      <c r="F183" s="20">
        <v>759</v>
      </c>
      <c r="G183" s="12">
        <v>288.42</v>
      </c>
      <c r="H183" s="22"/>
      <c r="I183" s="13">
        <v>15</v>
      </c>
      <c r="J183" s="13">
        <f t="shared" si="6"/>
        <v>303.42</v>
      </c>
      <c r="K183" s="13">
        <f t="shared" si="7"/>
        <v>66.752400000000009</v>
      </c>
      <c r="L183" s="13">
        <f t="shared" si="8"/>
        <v>371.17240000000004</v>
      </c>
    </row>
    <row r="184" spans="1:12" x14ac:dyDescent="0.2">
      <c r="A184" s="14" t="s">
        <v>11</v>
      </c>
      <c r="B184" s="15" t="s">
        <v>404</v>
      </c>
      <c r="C184" s="18" t="s">
        <v>419</v>
      </c>
      <c r="D184" s="18"/>
      <c r="E184" s="19" t="s">
        <v>420</v>
      </c>
      <c r="F184" s="20">
        <v>791</v>
      </c>
      <c r="G184" s="12">
        <v>300.58</v>
      </c>
      <c r="H184" s="22"/>
      <c r="I184" s="13">
        <v>15</v>
      </c>
      <c r="J184" s="13">
        <f t="shared" si="6"/>
        <v>315.58</v>
      </c>
      <c r="K184" s="13">
        <f t="shared" si="7"/>
        <v>69.427599999999998</v>
      </c>
      <c r="L184" s="13">
        <f t="shared" si="8"/>
        <v>386.00759999999997</v>
      </c>
    </row>
    <row r="185" spans="1:12" x14ac:dyDescent="0.2">
      <c r="A185" s="14" t="s">
        <v>11</v>
      </c>
      <c r="B185" s="15" t="s">
        <v>404</v>
      </c>
      <c r="C185" s="18" t="s">
        <v>421</v>
      </c>
      <c r="D185" s="18"/>
      <c r="E185" s="19" t="s">
        <v>422</v>
      </c>
      <c r="F185" s="20">
        <v>510</v>
      </c>
      <c r="G185" s="12">
        <v>193.8</v>
      </c>
      <c r="H185" s="22"/>
      <c r="I185" s="13">
        <v>15</v>
      </c>
      <c r="J185" s="13">
        <f t="shared" si="6"/>
        <v>208.8</v>
      </c>
      <c r="K185" s="13">
        <f t="shared" si="7"/>
        <v>45.936</v>
      </c>
      <c r="L185" s="13">
        <f t="shared" si="8"/>
        <v>255.73600000000002</v>
      </c>
    </row>
    <row r="186" spans="1:12" x14ac:dyDescent="0.2">
      <c r="A186" s="14" t="s">
        <v>11</v>
      </c>
      <c r="B186" s="15" t="s">
        <v>404</v>
      </c>
      <c r="C186" s="18" t="s">
        <v>423</v>
      </c>
      <c r="D186" s="18"/>
      <c r="E186" s="19" t="s">
        <v>424</v>
      </c>
      <c r="F186" s="20">
        <v>575</v>
      </c>
      <c r="G186" s="12">
        <v>218.5</v>
      </c>
      <c r="H186" s="22"/>
      <c r="I186" s="13">
        <v>15</v>
      </c>
      <c r="J186" s="13">
        <f t="shared" si="6"/>
        <v>233.5</v>
      </c>
      <c r="K186" s="13">
        <f t="shared" si="7"/>
        <v>51.37</v>
      </c>
      <c r="L186" s="13">
        <f t="shared" si="8"/>
        <v>285.87</v>
      </c>
    </row>
    <row r="187" spans="1:12" x14ac:dyDescent="0.2">
      <c r="A187" s="14" t="s">
        <v>11</v>
      </c>
      <c r="B187" s="15" t="s">
        <v>404</v>
      </c>
      <c r="C187" s="18" t="s">
        <v>425</v>
      </c>
      <c r="D187" s="18"/>
      <c r="E187" s="19" t="s">
        <v>426</v>
      </c>
      <c r="F187" s="20">
        <v>542</v>
      </c>
      <c r="G187" s="12">
        <v>205.95999999999998</v>
      </c>
      <c r="H187" s="22"/>
      <c r="I187" s="13">
        <v>15</v>
      </c>
      <c r="J187" s="13">
        <f t="shared" si="6"/>
        <v>220.95999999999998</v>
      </c>
      <c r="K187" s="13">
        <f t="shared" si="7"/>
        <v>48.611199999999997</v>
      </c>
      <c r="L187" s="13">
        <f t="shared" si="8"/>
        <v>270.57119999999998</v>
      </c>
    </row>
    <row r="188" spans="1:12" x14ac:dyDescent="0.2">
      <c r="A188" s="14" t="s">
        <v>11</v>
      </c>
      <c r="B188" s="15" t="s">
        <v>404</v>
      </c>
      <c r="C188" s="18" t="s">
        <v>427</v>
      </c>
      <c r="D188" s="18"/>
      <c r="E188" s="19" t="s">
        <v>428</v>
      </c>
      <c r="F188" s="20">
        <v>597</v>
      </c>
      <c r="G188" s="12">
        <v>226.86</v>
      </c>
      <c r="H188" s="22"/>
      <c r="I188" s="13">
        <v>15</v>
      </c>
      <c r="J188" s="13">
        <f t="shared" si="6"/>
        <v>241.86</v>
      </c>
      <c r="K188" s="13">
        <f t="shared" si="7"/>
        <v>53.209200000000003</v>
      </c>
      <c r="L188" s="13">
        <f t="shared" si="8"/>
        <v>296.06920000000002</v>
      </c>
    </row>
    <row r="189" spans="1:12" x14ac:dyDescent="0.2">
      <c r="A189" s="14" t="s">
        <v>429</v>
      </c>
      <c r="B189" s="15" t="s">
        <v>49</v>
      </c>
      <c r="C189" s="18" t="s">
        <v>430</v>
      </c>
      <c r="D189" s="18" t="s">
        <v>431</v>
      </c>
      <c r="E189" s="19" t="s">
        <v>432</v>
      </c>
      <c r="F189" s="17">
        <v>800</v>
      </c>
      <c r="G189" s="12">
        <v>304</v>
      </c>
      <c r="H189" s="22"/>
      <c r="I189" s="13">
        <v>40</v>
      </c>
      <c r="J189" s="13">
        <f t="shared" si="6"/>
        <v>344</v>
      </c>
      <c r="K189" s="13">
        <f t="shared" si="7"/>
        <v>75.680000000000007</v>
      </c>
      <c r="L189" s="13">
        <f t="shared" si="8"/>
        <v>420.68</v>
      </c>
    </row>
    <row r="190" spans="1:12" x14ac:dyDescent="0.2">
      <c r="A190" s="14" t="s">
        <v>429</v>
      </c>
      <c r="B190" s="15" t="s">
        <v>49</v>
      </c>
      <c r="C190" s="18" t="s">
        <v>433</v>
      </c>
      <c r="D190" s="18" t="s">
        <v>434</v>
      </c>
      <c r="E190" s="19" t="s">
        <v>435</v>
      </c>
      <c r="F190" s="17">
        <v>800</v>
      </c>
      <c r="G190" s="12">
        <v>304</v>
      </c>
      <c r="H190" s="22"/>
      <c r="I190" s="13">
        <v>40</v>
      </c>
      <c r="J190" s="13">
        <f t="shared" si="6"/>
        <v>344</v>
      </c>
      <c r="K190" s="13">
        <f t="shared" si="7"/>
        <v>75.680000000000007</v>
      </c>
      <c r="L190" s="13">
        <f t="shared" si="8"/>
        <v>420.68</v>
      </c>
    </row>
    <row r="191" spans="1:12" x14ac:dyDescent="0.2">
      <c r="A191" s="14" t="s">
        <v>429</v>
      </c>
      <c r="B191" s="15" t="s">
        <v>49</v>
      </c>
      <c r="C191" s="18" t="s">
        <v>436</v>
      </c>
      <c r="D191" s="18" t="s">
        <v>437</v>
      </c>
      <c r="E191" s="19" t="s">
        <v>438</v>
      </c>
      <c r="F191" s="17">
        <v>800</v>
      </c>
      <c r="G191" s="12">
        <v>304</v>
      </c>
      <c r="H191" s="22"/>
      <c r="I191" s="13">
        <v>40</v>
      </c>
      <c r="J191" s="13">
        <f t="shared" si="6"/>
        <v>344</v>
      </c>
      <c r="K191" s="13">
        <f t="shared" si="7"/>
        <v>75.680000000000007</v>
      </c>
      <c r="L191" s="13">
        <f t="shared" si="8"/>
        <v>420.68</v>
      </c>
    </row>
    <row r="192" spans="1:12" x14ac:dyDescent="0.2">
      <c r="A192" s="14" t="s">
        <v>429</v>
      </c>
      <c r="B192" s="15" t="s">
        <v>49</v>
      </c>
      <c r="C192" s="18" t="s">
        <v>439</v>
      </c>
      <c r="D192" s="18" t="s">
        <v>440</v>
      </c>
      <c r="E192" s="19" t="s">
        <v>441</v>
      </c>
      <c r="F192" s="17">
        <v>900</v>
      </c>
      <c r="G192" s="12">
        <v>342</v>
      </c>
      <c r="H192" s="22"/>
      <c r="I192" s="13">
        <v>40</v>
      </c>
      <c r="J192" s="13">
        <f t="shared" si="6"/>
        <v>382</v>
      </c>
      <c r="K192" s="13">
        <f t="shared" si="7"/>
        <v>84.04</v>
      </c>
      <c r="L192" s="13">
        <f t="shared" si="8"/>
        <v>467.04</v>
      </c>
    </row>
    <row r="193" spans="1:12" x14ac:dyDescent="0.2">
      <c r="A193" s="14" t="s">
        <v>429</v>
      </c>
      <c r="B193" s="15" t="s">
        <v>49</v>
      </c>
      <c r="C193" s="18" t="s">
        <v>442</v>
      </c>
      <c r="D193" s="18" t="s">
        <v>443</v>
      </c>
      <c r="E193" s="19" t="s">
        <v>444</v>
      </c>
      <c r="F193" s="17">
        <v>900</v>
      </c>
      <c r="G193" s="12">
        <v>342</v>
      </c>
      <c r="H193" s="22"/>
      <c r="I193" s="13">
        <v>40</v>
      </c>
      <c r="J193" s="13">
        <f t="shared" si="6"/>
        <v>382</v>
      </c>
      <c r="K193" s="13">
        <f t="shared" si="7"/>
        <v>84.04</v>
      </c>
      <c r="L193" s="13">
        <f t="shared" si="8"/>
        <v>467.04</v>
      </c>
    </row>
    <row r="194" spans="1:12" x14ac:dyDescent="0.2">
      <c r="A194" s="14" t="s">
        <v>429</v>
      </c>
      <c r="B194" s="15" t="s">
        <v>49</v>
      </c>
      <c r="C194" s="18" t="s">
        <v>445</v>
      </c>
      <c r="D194" s="18" t="s">
        <v>446</v>
      </c>
      <c r="E194" s="19" t="s">
        <v>447</v>
      </c>
      <c r="F194" s="17">
        <v>900</v>
      </c>
      <c r="G194" s="12">
        <v>342</v>
      </c>
      <c r="H194" s="22"/>
      <c r="I194" s="13">
        <v>40</v>
      </c>
      <c r="J194" s="13">
        <f t="shared" si="6"/>
        <v>382</v>
      </c>
      <c r="K194" s="13">
        <f t="shared" si="7"/>
        <v>84.04</v>
      </c>
      <c r="L194" s="13">
        <f t="shared" si="8"/>
        <v>467.04</v>
      </c>
    </row>
    <row r="195" spans="1:12" x14ac:dyDescent="0.2">
      <c r="A195" s="14" t="s">
        <v>429</v>
      </c>
      <c r="B195" s="15" t="s">
        <v>49</v>
      </c>
      <c r="C195" s="18" t="s">
        <v>448</v>
      </c>
      <c r="D195" s="18">
        <v>68116393</v>
      </c>
      <c r="E195" s="19" t="s">
        <v>449</v>
      </c>
      <c r="F195" s="17">
        <v>455</v>
      </c>
      <c r="G195" s="12">
        <v>172.89999999999998</v>
      </c>
      <c r="H195" s="22"/>
      <c r="I195" s="13">
        <v>40</v>
      </c>
      <c r="J195" s="13">
        <f t="shared" ref="J195:J258" si="9">G195+I195</f>
        <v>212.89999999999998</v>
      </c>
      <c r="K195" s="13">
        <f t="shared" ref="K195:K258" si="10">J195*22%</f>
        <v>46.837999999999994</v>
      </c>
      <c r="L195" s="13">
        <f t="shared" ref="L195:L258" si="11">J195+K195+1</f>
        <v>260.73799999999994</v>
      </c>
    </row>
    <row r="196" spans="1:12" x14ac:dyDescent="0.2">
      <c r="A196" s="14" t="s">
        <v>429</v>
      </c>
      <c r="B196" s="15" t="s">
        <v>49</v>
      </c>
      <c r="C196" s="18" t="s">
        <v>450</v>
      </c>
      <c r="D196" s="18">
        <v>68116392</v>
      </c>
      <c r="E196" s="19" t="s">
        <v>451</v>
      </c>
      <c r="F196" s="17">
        <v>455</v>
      </c>
      <c r="G196" s="12">
        <v>172.89999999999998</v>
      </c>
      <c r="H196" s="22"/>
      <c r="I196" s="13">
        <v>40</v>
      </c>
      <c r="J196" s="13">
        <f t="shared" si="9"/>
        <v>212.89999999999998</v>
      </c>
      <c r="K196" s="13">
        <f t="shared" si="10"/>
        <v>46.837999999999994</v>
      </c>
      <c r="L196" s="13">
        <f t="shared" si="11"/>
        <v>260.73799999999994</v>
      </c>
    </row>
    <row r="197" spans="1:12" x14ac:dyDescent="0.2">
      <c r="A197" s="14" t="s">
        <v>429</v>
      </c>
      <c r="B197" s="15" t="s">
        <v>49</v>
      </c>
      <c r="C197" s="18" t="s">
        <v>452</v>
      </c>
      <c r="D197" s="18"/>
      <c r="E197" s="19" t="s">
        <v>453</v>
      </c>
      <c r="F197" s="17">
        <v>597</v>
      </c>
      <c r="G197" s="12">
        <v>226.86</v>
      </c>
      <c r="H197" s="22"/>
      <c r="I197" s="13">
        <v>40</v>
      </c>
      <c r="J197" s="13">
        <f t="shared" si="9"/>
        <v>266.86</v>
      </c>
      <c r="K197" s="13">
        <f t="shared" si="10"/>
        <v>58.709200000000003</v>
      </c>
      <c r="L197" s="13">
        <f t="shared" si="11"/>
        <v>326.56920000000002</v>
      </c>
    </row>
    <row r="198" spans="1:12" x14ac:dyDescent="0.2">
      <c r="A198" s="14" t="s">
        <v>429</v>
      </c>
      <c r="B198" s="15" t="s">
        <v>49</v>
      </c>
      <c r="C198" s="18" t="s">
        <v>454</v>
      </c>
      <c r="D198" s="18" t="s">
        <v>455</v>
      </c>
      <c r="E198" s="19" t="s">
        <v>456</v>
      </c>
      <c r="F198" s="17">
        <v>390</v>
      </c>
      <c r="G198" s="12">
        <v>148.19999999999999</v>
      </c>
      <c r="H198" s="22"/>
      <c r="I198" s="13">
        <v>40</v>
      </c>
      <c r="J198" s="13">
        <f t="shared" si="9"/>
        <v>188.2</v>
      </c>
      <c r="K198" s="13">
        <f t="shared" si="10"/>
        <v>41.403999999999996</v>
      </c>
      <c r="L198" s="13">
        <f t="shared" si="11"/>
        <v>230.60399999999998</v>
      </c>
    </row>
    <row r="199" spans="1:12" x14ac:dyDescent="0.2">
      <c r="A199" s="14" t="s">
        <v>429</v>
      </c>
      <c r="B199" s="15" t="s">
        <v>49</v>
      </c>
      <c r="C199" s="18" t="s">
        <v>457</v>
      </c>
      <c r="D199" s="18" t="s">
        <v>458</v>
      </c>
      <c r="E199" s="19" t="s">
        <v>459</v>
      </c>
      <c r="F199" s="17">
        <v>410</v>
      </c>
      <c r="G199" s="12">
        <v>155.80000000000001</v>
      </c>
      <c r="H199" s="22"/>
      <c r="I199" s="13">
        <v>40</v>
      </c>
      <c r="J199" s="13">
        <f t="shared" si="9"/>
        <v>195.8</v>
      </c>
      <c r="K199" s="13">
        <f t="shared" si="10"/>
        <v>43.076000000000001</v>
      </c>
      <c r="L199" s="13">
        <f t="shared" si="11"/>
        <v>239.876</v>
      </c>
    </row>
    <row r="200" spans="1:12" x14ac:dyDescent="0.2">
      <c r="A200" s="14" t="s">
        <v>429</v>
      </c>
      <c r="B200" s="15" t="s">
        <v>49</v>
      </c>
      <c r="C200" s="18" t="s">
        <v>460</v>
      </c>
      <c r="D200" s="18" t="s">
        <v>461</v>
      </c>
      <c r="E200" s="19" t="s">
        <v>462</v>
      </c>
      <c r="F200" s="17">
        <v>535</v>
      </c>
      <c r="G200" s="12">
        <v>203.3</v>
      </c>
      <c r="H200" s="22"/>
      <c r="I200" s="13">
        <v>40</v>
      </c>
      <c r="J200" s="13">
        <f t="shared" si="9"/>
        <v>243.3</v>
      </c>
      <c r="K200" s="13">
        <f t="shared" si="10"/>
        <v>53.526000000000003</v>
      </c>
      <c r="L200" s="13">
        <f t="shared" si="11"/>
        <v>297.82600000000002</v>
      </c>
    </row>
    <row r="201" spans="1:12" x14ac:dyDescent="0.2">
      <c r="A201" s="14" t="s">
        <v>429</v>
      </c>
      <c r="B201" s="15" t="s">
        <v>49</v>
      </c>
      <c r="C201" s="18" t="s">
        <v>463</v>
      </c>
      <c r="D201" s="18" t="s">
        <v>464</v>
      </c>
      <c r="E201" s="19" t="s">
        <v>465</v>
      </c>
      <c r="F201" s="17">
        <v>590</v>
      </c>
      <c r="G201" s="12">
        <v>224.2</v>
      </c>
      <c r="H201" s="22"/>
      <c r="I201" s="13">
        <v>40</v>
      </c>
      <c r="J201" s="13">
        <f t="shared" si="9"/>
        <v>264.2</v>
      </c>
      <c r="K201" s="13">
        <f t="shared" si="10"/>
        <v>58.123999999999995</v>
      </c>
      <c r="L201" s="13">
        <f t="shared" si="11"/>
        <v>323.32399999999996</v>
      </c>
    </row>
    <row r="202" spans="1:12" x14ac:dyDescent="0.2">
      <c r="A202" s="14" t="s">
        <v>429</v>
      </c>
      <c r="B202" s="15" t="s">
        <v>49</v>
      </c>
      <c r="C202" s="18" t="s">
        <v>466</v>
      </c>
      <c r="D202" s="18">
        <v>68516391</v>
      </c>
      <c r="E202" s="19" t="s">
        <v>467</v>
      </c>
      <c r="F202" s="20">
        <v>445</v>
      </c>
      <c r="G202" s="12">
        <v>169.10000000000002</v>
      </c>
      <c r="H202" s="22">
        <v>160</v>
      </c>
      <c r="I202" s="13">
        <v>40</v>
      </c>
      <c r="J202" s="13">
        <f t="shared" si="9"/>
        <v>209.10000000000002</v>
      </c>
      <c r="K202" s="13">
        <f t="shared" si="10"/>
        <v>46.002000000000002</v>
      </c>
      <c r="L202" s="13">
        <f t="shared" si="11"/>
        <v>256.10200000000003</v>
      </c>
    </row>
    <row r="203" spans="1:12" x14ac:dyDescent="0.2">
      <c r="A203" s="14" t="s">
        <v>429</v>
      </c>
      <c r="B203" s="15" t="s">
        <v>49</v>
      </c>
      <c r="C203" s="18" t="s">
        <v>468</v>
      </c>
      <c r="D203" s="18">
        <v>68516390</v>
      </c>
      <c r="E203" s="19" t="s">
        <v>469</v>
      </c>
      <c r="F203" s="20">
        <v>445</v>
      </c>
      <c r="G203" s="12">
        <v>169.10000000000002</v>
      </c>
      <c r="H203" s="22">
        <v>160</v>
      </c>
      <c r="I203" s="13">
        <v>40</v>
      </c>
      <c r="J203" s="13">
        <f t="shared" si="9"/>
        <v>209.10000000000002</v>
      </c>
      <c r="K203" s="13">
        <f t="shared" si="10"/>
        <v>46.002000000000002</v>
      </c>
      <c r="L203" s="13">
        <f t="shared" si="11"/>
        <v>256.10200000000003</v>
      </c>
    </row>
    <row r="204" spans="1:12" x14ac:dyDescent="0.2">
      <c r="A204" s="14" t="s">
        <v>429</v>
      </c>
      <c r="B204" s="15" t="s">
        <v>49</v>
      </c>
      <c r="C204" s="18" t="s">
        <v>470</v>
      </c>
      <c r="D204" s="18"/>
      <c r="E204" s="19" t="s">
        <v>471</v>
      </c>
      <c r="F204" s="17">
        <v>597</v>
      </c>
      <c r="G204" s="12">
        <v>226.86</v>
      </c>
      <c r="H204" s="22"/>
      <c r="I204" s="13">
        <v>40</v>
      </c>
      <c r="J204" s="13">
        <f t="shared" si="9"/>
        <v>266.86</v>
      </c>
      <c r="K204" s="13">
        <f t="shared" si="10"/>
        <v>58.709200000000003</v>
      </c>
      <c r="L204" s="13">
        <f t="shared" si="11"/>
        <v>326.56920000000002</v>
      </c>
    </row>
    <row r="205" spans="1:12" x14ac:dyDescent="0.2">
      <c r="A205" s="14" t="s">
        <v>429</v>
      </c>
      <c r="B205" s="15" t="s">
        <v>49</v>
      </c>
      <c r="C205" s="18" t="s">
        <v>472</v>
      </c>
      <c r="D205" s="18" t="s">
        <v>473</v>
      </c>
      <c r="E205" s="19" t="s">
        <v>474</v>
      </c>
      <c r="F205" s="17">
        <v>470</v>
      </c>
      <c r="G205" s="12">
        <v>178.60000000000002</v>
      </c>
      <c r="H205" s="22"/>
      <c r="I205" s="13">
        <v>40</v>
      </c>
      <c r="J205" s="13">
        <f t="shared" si="9"/>
        <v>218.60000000000002</v>
      </c>
      <c r="K205" s="13">
        <f t="shared" si="10"/>
        <v>48.092000000000006</v>
      </c>
      <c r="L205" s="13">
        <f t="shared" si="11"/>
        <v>267.69200000000001</v>
      </c>
    </row>
    <row r="206" spans="1:12" x14ac:dyDescent="0.2">
      <c r="A206" s="14" t="s">
        <v>429</v>
      </c>
      <c r="B206" s="15" t="s">
        <v>49</v>
      </c>
      <c r="C206" s="18" t="s">
        <v>475</v>
      </c>
      <c r="D206" s="18" t="s">
        <v>476</v>
      </c>
      <c r="E206" s="19" t="s">
        <v>477</v>
      </c>
      <c r="F206" s="17">
        <v>470</v>
      </c>
      <c r="G206" s="12">
        <v>178.60000000000002</v>
      </c>
      <c r="H206" s="22"/>
      <c r="I206" s="13">
        <v>40</v>
      </c>
      <c r="J206" s="13">
        <f t="shared" si="9"/>
        <v>218.60000000000002</v>
      </c>
      <c r="K206" s="13">
        <f t="shared" si="10"/>
        <v>48.092000000000006</v>
      </c>
      <c r="L206" s="13">
        <f t="shared" si="11"/>
        <v>267.69200000000001</v>
      </c>
    </row>
    <row r="207" spans="1:12" x14ac:dyDescent="0.2">
      <c r="A207" s="14" t="s">
        <v>429</v>
      </c>
      <c r="B207" s="15" t="s">
        <v>49</v>
      </c>
      <c r="C207" s="18" t="s">
        <v>478</v>
      </c>
      <c r="D207" s="18" t="s">
        <v>479</v>
      </c>
      <c r="E207" s="19" t="s">
        <v>480</v>
      </c>
      <c r="F207" s="17">
        <v>500</v>
      </c>
      <c r="G207" s="12">
        <v>190</v>
      </c>
      <c r="H207" s="22"/>
      <c r="I207" s="13">
        <v>40</v>
      </c>
      <c r="J207" s="13">
        <f t="shared" si="9"/>
        <v>230</v>
      </c>
      <c r="K207" s="13">
        <f t="shared" si="10"/>
        <v>50.6</v>
      </c>
      <c r="L207" s="13">
        <f t="shared" si="11"/>
        <v>281.60000000000002</v>
      </c>
    </row>
    <row r="208" spans="1:12" x14ac:dyDescent="0.2">
      <c r="A208" s="14" t="s">
        <v>429</v>
      </c>
      <c r="B208" s="15" t="s">
        <v>49</v>
      </c>
      <c r="C208" s="18" t="s">
        <v>481</v>
      </c>
      <c r="D208" s="18" t="s">
        <v>482</v>
      </c>
      <c r="E208" s="19" t="s">
        <v>483</v>
      </c>
      <c r="F208" s="17">
        <v>500</v>
      </c>
      <c r="G208" s="12">
        <v>190</v>
      </c>
      <c r="H208" s="22"/>
      <c r="I208" s="13">
        <v>40</v>
      </c>
      <c r="J208" s="13">
        <f t="shared" si="9"/>
        <v>230</v>
      </c>
      <c r="K208" s="13">
        <f t="shared" si="10"/>
        <v>50.6</v>
      </c>
      <c r="L208" s="13">
        <f t="shared" si="11"/>
        <v>281.60000000000002</v>
      </c>
    </row>
    <row r="209" spans="1:12" x14ac:dyDescent="0.2">
      <c r="A209" s="14" t="s">
        <v>429</v>
      </c>
      <c r="B209" s="15" t="s">
        <v>49</v>
      </c>
      <c r="C209" s="18" t="s">
        <v>484</v>
      </c>
      <c r="D209" s="18" t="s">
        <v>485</v>
      </c>
      <c r="E209" s="19" t="s">
        <v>486</v>
      </c>
      <c r="F209" s="17">
        <v>940</v>
      </c>
      <c r="G209" s="12">
        <v>357.20000000000005</v>
      </c>
      <c r="H209" s="22"/>
      <c r="I209" s="13">
        <v>40</v>
      </c>
      <c r="J209" s="13">
        <f t="shared" si="9"/>
        <v>397.20000000000005</v>
      </c>
      <c r="K209" s="13">
        <f t="shared" si="10"/>
        <v>87.384000000000015</v>
      </c>
      <c r="L209" s="13">
        <f t="shared" si="11"/>
        <v>485.58400000000006</v>
      </c>
    </row>
    <row r="210" spans="1:12" x14ac:dyDescent="0.2">
      <c r="A210" s="14" t="s">
        <v>429</v>
      </c>
      <c r="B210" s="15" t="s">
        <v>49</v>
      </c>
      <c r="C210" s="18" t="s">
        <v>487</v>
      </c>
      <c r="D210" s="18" t="s">
        <v>488</v>
      </c>
      <c r="E210" s="19" t="s">
        <v>489</v>
      </c>
      <c r="F210" s="17">
        <v>990</v>
      </c>
      <c r="G210" s="12">
        <v>376.20000000000005</v>
      </c>
      <c r="H210" s="22"/>
      <c r="I210" s="13">
        <v>40</v>
      </c>
      <c r="J210" s="13">
        <f t="shared" si="9"/>
        <v>416.20000000000005</v>
      </c>
      <c r="K210" s="13">
        <f t="shared" si="10"/>
        <v>91.564000000000007</v>
      </c>
      <c r="L210" s="13">
        <f t="shared" si="11"/>
        <v>508.76400000000007</v>
      </c>
    </row>
    <row r="211" spans="1:12" x14ac:dyDescent="0.2">
      <c r="A211" s="14" t="s">
        <v>429</v>
      </c>
      <c r="B211" s="15" t="s">
        <v>49</v>
      </c>
      <c r="C211" s="18" t="s">
        <v>490</v>
      </c>
      <c r="D211" s="18" t="s">
        <v>491</v>
      </c>
      <c r="E211" s="19" t="s">
        <v>492</v>
      </c>
      <c r="F211" s="17">
        <v>720</v>
      </c>
      <c r="G211" s="12">
        <v>273.60000000000002</v>
      </c>
      <c r="H211" s="22"/>
      <c r="I211" s="13">
        <v>40</v>
      </c>
      <c r="J211" s="13">
        <f t="shared" si="9"/>
        <v>313.60000000000002</v>
      </c>
      <c r="K211" s="13">
        <f t="shared" si="10"/>
        <v>68.992000000000004</v>
      </c>
      <c r="L211" s="13">
        <f t="shared" si="11"/>
        <v>383.59200000000004</v>
      </c>
    </row>
    <row r="212" spans="1:12" x14ac:dyDescent="0.2">
      <c r="A212" s="14" t="s">
        <v>429</v>
      </c>
      <c r="B212" s="15" t="s">
        <v>49</v>
      </c>
      <c r="C212" s="18" t="s">
        <v>493</v>
      </c>
      <c r="D212" s="18" t="s">
        <v>494</v>
      </c>
      <c r="E212" s="19" t="s">
        <v>495</v>
      </c>
      <c r="F212" s="17">
        <v>625</v>
      </c>
      <c r="G212" s="12">
        <v>237.5</v>
      </c>
      <c r="H212" s="22"/>
      <c r="I212" s="13">
        <v>40</v>
      </c>
      <c r="J212" s="13">
        <f t="shared" si="9"/>
        <v>277.5</v>
      </c>
      <c r="K212" s="13">
        <f t="shared" si="10"/>
        <v>61.05</v>
      </c>
      <c r="L212" s="13">
        <f t="shared" si="11"/>
        <v>339.55</v>
      </c>
    </row>
    <row r="213" spans="1:12" x14ac:dyDescent="0.2">
      <c r="A213" s="14" t="s">
        <v>429</v>
      </c>
      <c r="B213" s="15" t="s">
        <v>49</v>
      </c>
      <c r="C213" s="18" t="s">
        <v>496</v>
      </c>
      <c r="D213" s="18" t="s">
        <v>497</v>
      </c>
      <c r="E213" s="19" t="s">
        <v>498</v>
      </c>
      <c r="F213" s="17">
        <v>720</v>
      </c>
      <c r="G213" s="12">
        <v>273.60000000000002</v>
      </c>
      <c r="H213" s="22"/>
      <c r="I213" s="13">
        <v>40</v>
      </c>
      <c r="J213" s="13">
        <f t="shared" si="9"/>
        <v>313.60000000000002</v>
      </c>
      <c r="K213" s="13">
        <f t="shared" si="10"/>
        <v>68.992000000000004</v>
      </c>
      <c r="L213" s="13">
        <f t="shared" si="11"/>
        <v>383.59200000000004</v>
      </c>
    </row>
    <row r="214" spans="1:12" x14ac:dyDescent="0.2">
      <c r="A214" s="14" t="s">
        <v>429</v>
      </c>
      <c r="B214" s="15" t="s">
        <v>49</v>
      </c>
      <c r="C214" s="18" t="s">
        <v>499</v>
      </c>
      <c r="D214" s="18" t="s">
        <v>500</v>
      </c>
      <c r="E214" s="19" t="s">
        <v>501</v>
      </c>
      <c r="F214" s="17">
        <v>625</v>
      </c>
      <c r="G214" s="12">
        <v>237.5</v>
      </c>
      <c r="H214" s="22"/>
      <c r="I214" s="13">
        <v>40</v>
      </c>
      <c r="J214" s="13">
        <f t="shared" si="9"/>
        <v>277.5</v>
      </c>
      <c r="K214" s="13">
        <f t="shared" si="10"/>
        <v>61.05</v>
      </c>
      <c r="L214" s="13">
        <f t="shared" si="11"/>
        <v>339.55</v>
      </c>
    </row>
    <row r="215" spans="1:12" x14ac:dyDescent="0.2">
      <c r="A215" s="14" t="s">
        <v>429</v>
      </c>
      <c r="B215" s="15" t="s">
        <v>49</v>
      </c>
      <c r="C215" s="18" t="s">
        <v>502</v>
      </c>
      <c r="D215" s="18"/>
      <c r="E215" s="19" t="s">
        <v>503</v>
      </c>
      <c r="F215" s="17">
        <v>499</v>
      </c>
      <c r="G215" s="12">
        <v>189.62</v>
      </c>
      <c r="H215" s="22"/>
      <c r="I215" s="13">
        <v>40</v>
      </c>
      <c r="J215" s="13">
        <f t="shared" si="9"/>
        <v>229.62</v>
      </c>
      <c r="K215" s="13">
        <f t="shared" si="10"/>
        <v>50.516400000000004</v>
      </c>
      <c r="L215" s="13">
        <f t="shared" si="11"/>
        <v>281.13639999999998</v>
      </c>
    </row>
    <row r="216" spans="1:12" x14ac:dyDescent="0.2">
      <c r="A216" s="14" t="s">
        <v>429</v>
      </c>
      <c r="B216" s="15" t="s">
        <v>49</v>
      </c>
      <c r="C216" s="18" t="s">
        <v>504</v>
      </c>
      <c r="D216" s="18"/>
      <c r="E216" s="19" t="s">
        <v>505</v>
      </c>
      <c r="F216" s="17">
        <v>532</v>
      </c>
      <c r="G216" s="12">
        <v>202.16000000000003</v>
      </c>
      <c r="H216" s="22"/>
      <c r="I216" s="13">
        <v>40</v>
      </c>
      <c r="J216" s="13">
        <f t="shared" si="9"/>
        <v>242.16000000000003</v>
      </c>
      <c r="K216" s="13">
        <f t="shared" si="10"/>
        <v>53.275200000000005</v>
      </c>
      <c r="L216" s="13">
        <f t="shared" si="11"/>
        <v>296.43520000000001</v>
      </c>
    </row>
    <row r="217" spans="1:12" x14ac:dyDescent="0.2">
      <c r="A217" s="14" t="s">
        <v>429</v>
      </c>
      <c r="B217" s="15" t="s">
        <v>49</v>
      </c>
      <c r="C217" s="18" t="s">
        <v>506</v>
      </c>
      <c r="D217" s="18"/>
      <c r="E217" s="19" t="s">
        <v>507</v>
      </c>
      <c r="F217" s="17">
        <v>510</v>
      </c>
      <c r="G217" s="12">
        <v>193.8</v>
      </c>
      <c r="H217" s="22"/>
      <c r="I217" s="13">
        <v>40</v>
      </c>
      <c r="J217" s="13">
        <f t="shared" si="9"/>
        <v>233.8</v>
      </c>
      <c r="K217" s="13">
        <f t="shared" si="10"/>
        <v>51.436</v>
      </c>
      <c r="L217" s="13">
        <f t="shared" si="11"/>
        <v>286.23599999999999</v>
      </c>
    </row>
    <row r="218" spans="1:12" x14ac:dyDescent="0.2">
      <c r="A218" s="14" t="s">
        <v>429</v>
      </c>
      <c r="B218" s="15" t="s">
        <v>49</v>
      </c>
      <c r="C218" s="18" t="s">
        <v>508</v>
      </c>
      <c r="D218" s="18"/>
      <c r="E218" s="19" t="s">
        <v>509</v>
      </c>
      <c r="F218" s="17">
        <v>542</v>
      </c>
      <c r="G218" s="12">
        <v>205.95999999999998</v>
      </c>
      <c r="H218" s="22"/>
      <c r="I218" s="13">
        <v>40</v>
      </c>
      <c r="J218" s="13">
        <f t="shared" si="9"/>
        <v>245.95999999999998</v>
      </c>
      <c r="K218" s="13">
        <f t="shared" si="10"/>
        <v>54.111199999999997</v>
      </c>
      <c r="L218" s="13">
        <f t="shared" si="11"/>
        <v>301.07119999999998</v>
      </c>
    </row>
    <row r="219" spans="1:12" x14ac:dyDescent="0.2">
      <c r="A219" s="14" t="s">
        <v>429</v>
      </c>
      <c r="B219" s="15" t="s">
        <v>49</v>
      </c>
      <c r="C219" s="18" t="s">
        <v>510</v>
      </c>
      <c r="D219" s="18" t="s">
        <v>511</v>
      </c>
      <c r="E219" s="19" t="s">
        <v>512</v>
      </c>
      <c r="F219" s="17">
        <v>170</v>
      </c>
      <c r="G219" s="12">
        <v>64.599999999999994</v>
      </c>
      <c r="H219" s="22">
        <v>61</v>
      </c>
      <c r="I219" s="13">
        <v>40</v>
      </c>
      <c r="J219" s="13">
        <f t="shared" si="9"/>
        <v>104.6</v>
      </c>
      <c r="K219" s="13">
        <f t="shared" si="10"/>
        <v>23.012</v>
      </c>
      <c r="L219" s="13">
        <f t="shared" si="11"/>
        <v>128.61199999999999</v>
      </c>
    </row>
    <row r="220" spans="1:12" x14ac:dyDescent="0.2">
      <c r="A220" s="14" t="s">
        <v>429</v>
      </c>
      <c r="B220" s="15" t="s">
        <v>49</v>
      </c>
      <c r="C220" s="18" t="s">
        <v>513</v>
      </c>
      <c r="D220" s="18" t="s">
        <v>514</v>
      </c>
      <c r="E220" s="19" t="s">
        <v>515</v>
      </c>
      <c r="F220" s="17">
        <v>190</v>
      </c>
      <c r="G220" s="12">
        <v>72.2</v>
      </c>
      <c r="H220" s="22">
        <v>68</v>
      </c>
      <c r="I220" s="13">
        <v>40</v>
      </c>
      <c r="J220" s="13">
        <f t="shared" si="9"/>
        <v>112.2</v>
      </c>
      <c r="K220" s="13">
        <f t="shared" si="10"/>
        <v>24.684000000000001</v>
      </c>
      <c r="L220" s="13">
        <f t="shared" si="11"/>
        <v>137.88400000000001</v>
      </c>
    </row>
    <row r="221" spans="1:12" x14ac:dyDescent="0.2">
      <c r="A221" s="14" t="s">
        <v>429</v>
      </c>
      <c r="B221" s="15" t="s">
        <v>49</v>
      </c>
      <c r="C221" s="18" t="s">
        <v>516</v>
      </c>
      <c r="D221" s="18" t="s">
        <v>517</v>
      </c>
      <c r="E221" s="19" t="s">
        <v>518</v>
      </c>
      <c r="F221" s="17">
        <v>485</v>
      </c>
      <c r="G221" s="12">
        <v>184.3</v>
      </c>
      <c r="H221" s="22"/>
      <c r="I221" s="13">
        <v>40</v>
      </c>
      <c r="J221" s="13">
        <f t="shared" si="9"/>
        <v>224.3</v>
      </c>
      <c r="K221" s="13">
        <f t="shared" si="10"/>
        <v>49.346000000000004</v>
      </c>
      <c r="L221" s="13">
        <f t="shared" si="11"/>
        <v>274.64600000000002</v>
      </c>
    </row>
    <row r="222" spans="1:12" x14ac:dyDescent="0.2">
      <c r="A222" s="14" t="s">
        <v>429</v>
      </c>
      <c r="B222" s="15" t="s">
        <v>49</v>
      </c>
      <c r="C222" s="18" t="s">
        <v>519</v>
      </c>
      <c r="D222" s="18" t="s">
        <v>520</v>
      </c>
      <c r="E222" s="19" t="s">
        <v>521</v>
      </c>
      <c r="F222" s="17">
        <v>500</v>
      </c>
      <c r="G222" s="12">
        <v>190</v>
      </c>
      <c r="H222" s="22"/>
      <c r="I222" s="13">
        <v>40</v>
      </c>
      <c r="J222" s="13">
        <f t="shared" si="9"/>
        <v>230</v>
      </c>
      <c r="K222" s="13">
        <f t="shared" si="10"/>
        <v>50.6</v>
      </c>
      <c r="L222" s="13">
        <f t="shared" si="11"/>
        <v>281.60000000000002</v>
      </c>
    </row>
    <row r="223" spans="1:12" x14ac:dyDescent="0.2">
      <c r="A223" s="14" t="s">
        <v>429</v>
      </c>
      <c r="B223" s="15" t="s">
        <v>49</v>
      </c>
      <c r="C223" s="18" t="s">
        <v>522</v>
      </c>
      <c r="D223" s="18" t="s">
        <v>523</v>
      </c>
      <c r="E223" s="19" t="s">
        <v>524</v>
      </c>
      <c r="F223" s="17">
        <v>455</v>
      </c>
      <c r="G223" s="12">
        <v>172.89999999999998</v>
      </c>
      <c r="H223" s="22">
        <v>164</v>
      </c>
      <c r="I223" s="13">
        <v>40</v>
      </c>
      <c r="J223" s="13">
        <f t="shared" si="9"/>
        <v>212.89999999999998</v>
      </c>
      <c r="K223" s="13">
        <f t="shared" si="10"/>
        <v>46.837999999999994</v>
      </c>
      <c r="L223" s="13">
        <f t="shared" si="11"/>
        <v>260.73799999999994</v>
      </c>
    </row>
    <row r="224" spans="1:12" x14ac:dyDescent="0.2">
      <c r="A224" s="14" t="s">
        <v>429</v>
      </c>
      <c r="B224" s="15" t="s">
        <v>49</v>
      </c>
      <c r="C224" s="18" t="s">
        <v>525</v>
      </c>
      <c r="D224" s="18">
        <v>55916386</v>
      </c>
      <c r="E224" s="19" t="s">
        <v>526</v>
      </c>
      <c r="F224" s="17">
        <v>365</v>
      </c>
      <c r="G224" s="12">
        <v>138.69999999999999</v>
      </c>
      <c r="H224" s="22">
        <v>131</v>
      </c>
      <c r="I224" s="13">
        <v>40</v>
      </c>
      <c r="J224" s="13">
        <f t="shared" si="9"/>
        <v>178.7</v>
      </c>
      <c r="K224" s="13">
        <f t="shared" si="10"/>
        <v>39.314</v>
      </c>
      <c r="L224" s="13">
        <f t="shared" si="11"/>
        <v>219.01399999999998</v>
      </c>
    </row>
    <row r="225" spans="1:12" x14ac:dyDescent="0.2">
      <c r="A225" s="14" t="s">
        <v>429</v>
      </c>
      <c r="B225" s="15" t="s">
        <v>49</v>
      </c>
      <c r="C225" s="18" t="s">
        <v>527</v>
      </c>
      <c r="D225" s="18">
        <v>55916387</v>
      </c>
      <c r="E225" s="19" t="s">
        <v>528</v>
      </c>
      <c r="F225" s="17">
        <v>380</v>
      </c>
      <c r="G225" s="12">
        <v>144.4</v>
      </c>
      <c r="H225" s="22">
        <v>137</v>
      </c>
      <c r="I225" s="13">
        <v>40</v>
      </c>
      <c r="J225" s="13">
        <f t="shared" si="9"/>
        <v>184.4</v>
      </c>
      <c r="K225" s="13">
        <f t="shared" si="10"/>
        <v>40.568000000000005</v>
      </c>
      <c r="L225" s="13">
        <f t="shared" si="11"/>
        <v>225.96800000000002</v>
      </c>
    </row>
    <row r="226" spans="1:12" x14ac:dyDescent="0.2">
      <c r="A226" s="14" t="s">
        <v>429</v>
      </c>
      <c r="B226" s="15" t="s">
        <v>49</v>
      </c>
      <c r="C226" s="18" t="s">
        <v>529</v>
      </c>
      <c r="D226" s="18" t="s">
        <v>530</v>
      </c>
      <c r="E226" s="19" t="s">
        <v>531</v>
      </c>
      <c r="F226" s="17">
        <v>455</v>
      </c>
      <c r="G226" s="12">
        <v>172.89999999999998</v>
      </c>
      <c r="H226" s="22">
        <v>164</v>
      </c>
      <c r="I226" s="13">
        <v>40</v>
      </c>
      <c r="J226" s="13">
        <f t="shared" si="9"/>
        <v>212.89999999999998</v>
      </c>
      <c r="K226" s="13">
        <f t="shared" si="10"/>
        <v>46.837999999999994</v>
      </c>
      <c r="L226" s="13">
        <f t="shared" si="11"/>
        <v>260.73799999999994</v>
      </c>
    </row>
    <row r="227" spans="1:12" x14ac:dyDescent="0.2">
      <c r="A227" s="14" t="s">
        <v>429</v>
      </c>
      <c r="B227" s="15" t="s">
        <v>49</v>
      </c>
      <c r="C227" s="18" t="s">
        <v>532</v>
      </c>
      <c r="D227" s="18">
        <v>55916388</v>
      </c>
      <c r="E227" s="19" t="s">
        <v>533</v>
      </c>
      <c r="F227" s="17">
        <v>365</v>
      </c>
      <c r="G227" s="12">
        <v>138.69999999999999</v>
      </c>
      <c r="H227" s="22">
        <v>131</v>
      </c>
      <c r="I227" s="13">
        <v>40</v>
      </c>
      <c r="J227" s="13">
        <f t="shared" si="9"/>
        <v>178.7</v>
      </c>
      <c r="K227" s="13">
        <f t="shared" si="10"/>
        <v>39.314</v>
      </c>
      <c r="L227" s="13">
        <f t="shared" si="11"/>
        <v>219.01399999999998</v>
      </c>
    </row>
    <row r="228" spans="1:12" x14ac:dyDescent="0.2">
      <c r="A228" s="14" t="s">
        <v>429</v>
      </c>
      <c r="B228" s="15" t="s">
        <v>49</v>
      </c>
      <c r="C228" s="18" t="s">
        <v>534</v>
      </c>
      <c r="D228" s="18">
        <v>55916389</v>
      </c>
      <c r="E228" s="19" t="s">
        <v>535</v>
      </c>
      <c r="F228" s="17">
        <v>380</v>
      </c>
      <c r="G228" s="12">
        <v>144.4</v>
      </c>
      <c r="H228" s="22">
        <v>137</v>
      </c>
      <c r="I228" s="13">
        <v>40</v>
      </c>
      <c r="J228" s="13">
        <f t="shared" si="9"/>
        <v>184.4</v>
      </c>
      <c r="K228" s="13">
        <f t="shared" si="10"/>
        <v>40.568000000000005</v>
      </c>
      <c r="L228" s="13">
        <f t="shared" si="11"/>
        <v>225.96800000000002</v>
      </c>
    </row>
    <row r="229" spans="1:12" x14ac:dyDescent="0.2">
      <c r="A229" s="14" t="s">
        <v>429</v>
      </c>
      <c r="B229" s="15" t="s">
        <v>49</v>
      </c>
      <c r="C229" s="18" t="s">
        <v>536</v>
      </c>
      <c r="D229" s="18"/>
      <c r="E229" s="19" t="s">
        <v>537</v>
      </c>
      <c r="F229" s="17">
        <v>578</v>
      </c>
      <c r="G229" s="12">
        <v>219.64</v>
      </c>
      <c r="H229" s="22"/>
      <c r="I229" s="13">
        <v>40</v>
      </c>
      <c r="J229" s="13">
        <f t="shared" si="9"/>
        <v>259.64</v>
      </c>
      <c r="K229" s="13">
        <f t="shared" si="10"/>
        <v>57.120799999999996</v>
      </c>
      <c r="L229" s="13">
        <f t="shared" si="11"/>
        <v>317.76079999999996</v>
      </c>
    </row>
    <row r="230" spans="1:12" x14ac:dyDescent="0.2">
      <c r="A230" s="14" t="s">
        <v>429</v>
      </c>
      <c r="B230" s="15" t="s">
        <v>49</v>
      </c>
      <c r="C230" s="18" t="s">
        <v>538</v>
      </c>
      <c r="D230" s="18"/>
      <c r="E230" s="19" t="s">
        <v>539</v>
      </c>
      <c r="F230" s="17">
        <v>473</v>
      </c>
      <c r="G230" s="12">
        <v>179.74</v>
      </c>
      <c r="H230" s="22"/>
      <c r="I230" s="13">
        <v>40</v>
      </c>
      <c r="J230" s="13">
        <f t="shared" si="9"/>
        <v>219.74</v>
      </c>
      <c r="K230" s="13">
        <f t="shared" si="10"/>
        <v>48.342800000000004</v>
      </c>
      <c r="L230" s="13">
        <f t="shared" si="11"/>
        <v>269.08280000000002</v>
      </c>
    </row>
    <row r="231" spans="1:12" x14ac:dyDescent="0.2">
      <c r="A231" s="14" t="s">
        <v>429</v>
      </c>
      <c r="B231" s="15" t="s">
        <v>49</v>
      </c>
      <c r="C231" s="18" t="s">
        <v>540</v>
      </c>
      <c r="D231" s="18"/>
      <c r="E231" s="19" t="s">
        <v>541</v>
      </c>
      <c r="F231" s="17">
        <v>488</v>
      </c>
      <c r="G231" s="12">
        <v>185.44</v>
      </c>
      <c r="H231" s="22"/>
      <c r="I231" s="13">
        <v>40</v>
      </c>
      <c r="J231" s="13">
        <f t="shared" si="9"/>
        <v>225.44</v>
      </c>
      <c r="K231" s="13">
        <f t="shared" si="10"/>
        <v>49.596800000000002</v>
      </c>
      <c r="L231" s="13">
        <f t="shared" si="11"/>
        <v>276.03679999999997</v>
      </c>
    </row>
    <row r="232" spans="1:12" x14ac:dyDescent="0.2">
      <c r="A232" s="14" t="s">
        <v>429</v>
      </c>
      <c r="B232" s="15" t="s">
        <v>49</v>
      </c>
      <c r="C232" s="18" t="s">
        <v>542</v>
      </c>
      <c r="D232" s="18"/>
      <c r="E232" s="19" t="s">
        <v>543</v>
      </c>
      <c r="F232" s="17">
        <v>450</v>
      </c>
      <c r="G232" s="12">
        <v>171</v>
      </c>
      <c r="H232" s="22"/>
      <c r="I232" s="13">
        <v>40</v>
      </c>
      <c r="J232" s="13">
        <f t="shared" si="9"/>
        <v>211</v>
      </c>
      <c r="K232" s="13">
        <f t="shared" si="10"/>
        <v>46.42</v>
      </c>
      <c r="L232" s="13">
        <f t="shared" si="11"/>
        <v>258.42</v>
      </c>
    </row>
    <row r="233" spans="1:12" x14ac:dyDescent="0.2">
      <c r="A233" s="14" t="s">
        <v>429</v>
      </c>
      <c r="B233" s="15" t="s">
        <v>49</v>
      </c>
      <c r="C233" s="18" t="s">
        <v>544</v>
      </c>
      <c r="D233" s="18"/>
      <c r="E233" s="19" t="s">
        <v>545</v>
      </c>
      <c r="F233" s="17">
        <v>450</v>
      </c>
      <c r="G233" s="12">
        <v>171</v>
      </c>
      <c r="H233" s="22"/>
      <c r="I233" s="13">
        <v>40</v>
      </c>
      <c r="J233" s="13">
        <f t="shared" si="9"/>
        <v>211</v>
      </c>
      <c r="K233" s="13">
        <f t="shared" si="10"/>
        <v>46.42</v>
      </c>
      <c r="L233" s="13">
        <f t="shared" si="11"/>
        <v>258.42</v>
      </c>
    </row>
    <row r="234" spans="1:12" x14ac:dyDescent="0.2">
      <c r="A234" s="14" t="s">
        <v>429</v>
      </c>
      <c r="B234" s="15" t="s">
        <v>49</v>
      </c>
      <c r="C234" s="18" t="s">
        <v>546</v>
      </c>
      <c r="D234" s="18" t="s">
        <v>547</v>
      </c>
      <c r="E234" s="19" t="s">
        <v>548</v>
      </c>
      <c r="F234" s="17">
        <v>770</v>
      </c>
      <c r="G234" s="12">
        <v>292.60000000000002</v>
      </c>
      <c r="H234" s="22"/>
      <c r="I234" s="13">
        <v>40</v>
      </c>
      <c r="J234" s="13">
        <f t="shared" si="9"/>
        <v>332.6</v>
      </c>
      <c r="K234" s="13">
        <f t="shared" si="10"/>
        <v>73.172000000000011</v>
      </c>
      <c r="L234" s="13">
        <f t="shared" si="11"/>
        <v>406.77200000000005</v>
      </c>
    </row>
    <row r="235" spans="1:12" x14ac:dyDescent="0.2">
      <c r="A235" s="14" t="s">
        <v>429</v>
      </c>
      <c r="B235" s="15" t="s">
        <v>49</v>
      </c>
      <c r="C235" s="18" t="s">
        <v>549</v>
      </c>
      <c r="D235" s="18" t="s">
        <v>550</v>
      </c>
      <c r="E235" s="19" t="s">
        <v>551</v>
      </c>
      <c r="F235" s="17">
        <v>770</v>
      </c>
      <c r="G235" s="12">
        <v>292.60000000000002</v>
      </c>
      <c r="H235" s="22"/>
      <c r="I235" s="13">
        <v>40</v>
      </c>
      <c r="J235" s="13">
        <f t="shared" si="9"/>
        <v>332.6</v>
      </c>
      <c r="K235" s="13">
        <f t="shared" si="10"/>
        <v>73.172000000000011</v>
      </c>
      <c r="L235" s="13">
        <f t="shared" si="11"/>
        <v>406.77200000000005</v>
      </c>
    </row>
    <row r="236" spans="1:12" x14ac:dyDescent="0.2">
      <c r="A236" s="14" t="s">
        <v>429</v>
      </c>
      <c r="B236" s="15" t="s">
        <v>49</v>
      </c>
      <c r="C236" s="18" t="s">
        <v>552</v>
      </c>
      <c r="D236" s="18" t="s">
        <v>553</v>
      </c>
      <c r="E236" s="19" t="s">
        <v>554</v>
      </c>
      <c r="F236" s="17">
        <v>590</v>
      </c>
      <c r="G236" s="12">
        <v>224.2</v>
      </c>
      <c r="H236" s="22">
        <v>212</v>
      </c>
      <c r="I236" s="13">
        <v>40</v>
      </c>
      <c r="J236" s="13">
        <f t="shared" si="9"/>
        <v>264.2</v>
      </c>
      <c r="K236" s="13">
        <f t="shared" si="10"/>
        <v>58.123999999999995</v>
      </c>
      <c r="L236" s="13">
        <f t="shared" si="11"/>
        <v>323.32399999999996</v>
      </c>
    </row>
    <row r="237" spans="1:12" x14ac:dyDescent="0.2">
      <c r="A237" s="14" t="s">
        <v>429</v>
      </c>
      <c r="B237" s="15" t="s">
        <v>49</v>
      </c>
      <c r="C237" s="18" t="s">
        <v>555</v>
      </c>
      <c r="D237" s="18" t="s">
        <v>556</v>
      </c>
      <c r="E237" s="19" t="s">
        <v>557</v>
      </c>
      <c r="F237" s="17">
        <v>690</v>
      </c>
      <c r="G237" s="12">
        <v>262.2</v>
      </c>
      <c r="H237" s="22">
        <v>249</v>
      </c>
      <c r="I237" s="13">
        <v>40</v>
      </c>
      <c r="J237" s="13">
        <f t="shared" si="9"/>
        <v>302.2</v>
      </c>
      <c r="K237" s="13">
        <f t="shared" si="10"/>
        <v>66.483999999999995</v>
      </c>
      <c r="L237" s="13">
        <f t="shared" si="11"/>
        <v>369.68399999999997</v>
      </c>
    </row>
    <row r="238" spans="1:12" x14ac:dyDescent="0.2">
      <c r="A238" s="14" t="s">
        <v>429</v>
      </c>
      <c r="B238" s="15" t="s">
        <v>49</v>
      </c>
      <c r="C238" s="18" t="s">
        <v>558</v>
      </c>
      <c r="D238" s="18" t="s">
        <v>559</v>
      </c>
      <c r="E238" s="19" t="s">
        <v>560</v>
      </c>
      <c r="F238" s="17">
        <v>590</v>
      </c>
      <c r="G238" s="12">
        <v>224.2</v>
      </c>
      <c r="H238" s="22">
        <v>212</v>
      </c>
      <c r="I238" s="13">
        <v>40</v>
      </c>
      <c r="J238" s="13">
        <f t="shared" si="9"/>
        <v>264.2</v>
      </c>
      <c r="K238" s="13">
        <f t="shared" si="10"/>
        <v>58.123999999999995</v>
      </c>
      <c r="L238" s="13">
        <f t="shared" si="11"/>
        <v>323.32399999999996</v>
      </c>
    </row>
    <row r="239" spans="1:12" x14ac:dyDescent="0.2">
      <c r="A239" s="14" t="s">
        <v>429</v>
      </c>
      <c r="B239" s="15" t="s">
        <v>49</v>
      </c>
      <c r="C239" s="18" t="s">
        <v>561</v>
      </c>
      <c r="D239" s="18" t="s">
        <v>562</v>
      </c>
      <c r="E239" s="19" t="s">
        <v>563</v>
      </c>
      <c r="F239" s="17">
        <v>690</v>
      </c>
      <c r="G239" s="12">
        <v>262.2</v>
      </c>
      <c r="H239" s="22">
        <v>249</v>
      </c>
      <c r="I239" s="13">
        <v>40</v>
      </c>
      <c r="J239" s="13">
        <f t="shared" si="9"/>
        <v>302.2</v>
      </c>
      <c r="K239" s="13">
        <f t="shared" si="10"/>
        <v>66.483999999999995</v>
      </c>
      <c r="L239" s="13">
        <f t="shared" si="11"/>
        <v>369.68399999999997</v>
      </c>
    </row>
    <row r="240" spans="1:12" x14ac:dyDescent="0.2">
      <c r="A240" s="14" t="s">
        <v>429</v>
      </c>
      <c r="B240" s="15" t="s">
        <v>49</v>
      </c>
      <c r="C240" s="18" t="s">
        <v>564</v>
      </c>
      <c r="D240" s="18" t="s">
        <v>565</v>
      </c>
      <c r="E240" s="19" t="s">
        <v>566</v>
      </c>
      <c r="F240" s="17">
        <v>590</v>
      </c>
      <c r="G240" s="12">
        <v>224.2</v>
      </c>
      <c r="H240" s="22">
        <v>212</v>
      </c>
      <c r="I240" s="13">
        <v>40</v>
      </c>
      <c r="J240" s="13">
        <f t="shared" si="9"/>
        <v>264.2</v>
      </c>
      <c r="K240" s="13">
        <f t="shared" si="10"/>
        <v>58.123999999999995</v>
      </c>
      <c r="L240" s="13">
        <f t="shared" si="11"/>
        <v>323.32399999999996</v>
      </c>
    </row>
    <row r="241" spans="1:12" x14ac:dyDescent="0.2">
      <c r="A241" s="14" t="s">
        <v>429</v>
      </c>
      <c r="B241" s="15" t="s">
        <v>49</v>
      </c>
      <c r="C241" s="18" t="s">
        <v>567</v>
      </c>
      <c r="D241" s="18" t="s">
        <v>568</v>
      </c>
      <c r="E241" s="19" t="s">
        <v>569</v>
      </c>
      <c r="F241" s="17">
        <v>690</v>
      </c>
      <c r="G241" s="12">
        <v>262.2</v>
      </c>
      <c r="H241" s="22">
        <v>249</v>
      </c>
      <c r="I241" s="13">
        <v>40</v>
      </c>
      <c r="J241" s="13">
        <f t="shared" si="9"/>
        <v>302.2</v>
      </c>
      <c r="K241" s="13">
        <f t="shared" si="10"/>
        <v>66.483999999999995</v>
      </c>
      <c r="L241" s="13">
        <f t="shared" si="11"/>
        <v>369.68399999999997</v>
      </c>
    </row>
    <row r="242" spans="1:12" x14ac:dyDescent="0.2">
      <c r="A242" s="14" t="s">
        <v>429</v>
      </c>
      <c r="B242" s="15" t="s">
        <v>49</v>
      </c>
      <c r="C242" s="18" t="s">
        <v>570</v>
      </c>
      <c r="D242" s="18"/>
      <c r="E242" s="19" t="s">
        <v>571</v>
      </c>
      <c r="F242" s="17">
        <v>690</v>
      </c>
      <c r="G242" s="12">
        <v>262.2</v>
      </c>
      <c r="H242" s="22"/>
      <c r="I242" s="13">
        <v>40</v>
      </c>
      <c r="J242" s="13">
        <f t="shared" si="9"/>
        <v>302.2</v>
      </c>
      <c r="K242" s="13">
        <f t="shared" si="10"/>
        <v>66.483999999999995</v>
      </c>
      <c r="L242" s="13">
        <f t="shared" si="11"/>
        <v>369.68399999999997</v>
      </c>
    </row>
    <row r="243" spans="1:12" x14ac:dyDescent="0.2">
      <c r="A243" s="14" t="s">
        <v>429</v>
      </c>
      <c r="B243" s="15" t="s">
        <v>49</v>
      </c>
      <c r="C243" s="18" t="s">
        <v>572</v>
      </c>
      <c r="D243" s="18"/>
      <c r="E243" s="19" t="s">
        <v>573</v>
      </c>
      <c r="F243" s="17">
        <v>690</v>
      </c>
      <c r="G243" s="12">
        <v>262.2</v>
      </c>
      <c r="H243" s="22"/>
      <c r="I243" s="13">
        <v>40</v>
      </c>
      <c r="J243" s="13">
        <f t="shared" si="9"/>
        <v>302.2</v>
      </c>
      <c r="K243" s="13">
        <f t="shared" si="10"/>
        <v>66.483999999999995</v>
      </c>
      <c r="L243" s="13">
        <f t="shared" si="11"/>
        <v>369.68399999999997</v>
      </c>
    </row>
    <row r="244" spans="1:12" x14ac:dyDescent="0.2">
      <c r="A244" s="14" t="s">
        <v>429</v>
      </c>
      <c r="B244" s="15" t="s">
        <v>49</v>
      </c>
      <c r="C244" s="18" t="s">
        <v>574</v>
      </c>
      <c r="D244" s="18"/>
      <c r="E244" s="19" t="s">
        <v>575</v>
      </c>
      <c r="F244" s="17">
        <v>420</v>
      </c>
      <c r="G244" s="12">
        <v>159.60000000000002</v>
      </c>
      <c r="H244" s="22"/>
      <c r="I244" s="13">
        <v>40</v>
      </c>
      <c r="J244" s="13">
        <f t="shared" si="9"/>
        <v>199.60000000000002</v>
      </c>
      <c r="K244" s="13">
        <f t="shared" si="10"/>
        <v>43.912000000000006</v>
      </c>
      <c r="L244" s="13">
        <f t="shared" si="11"/>
        <v>244.51200000000003</v>
      </c>
    </row>
    <row r="245" spans="1:12" x14ac:dyDescent="0.2">
      <c r="A245" s="14" t="s">
        <v>429</v>
      </c>
      <c r="B245" s="15" t="s">
        <v>49</v>
      </c>
      <c r="C245" s="18" t="s">
        <v>576</v>
      </c>
      <c r="D245" s="18"/>
      <c r="E245" s="19" t="s">
        <v>577</v>
      </c>
      <c r="F245" s="17">
        <v>473</v>
      </c>
      <c r="G245" s="12">
        <v>179.74</v>
      </c>
      <c r="H245" s="22"/>
      <c r="I245" s="13">
        <v>40</v>
      </c>
      <c r="J245" s="13">
        <f t="shared" si="9"/>
        <v>219.74</v>
      </c>
      <c r="K245" s="13">
        <f t="shared" si="10"/>
        <v>48.342800000000004</v>
      </c>
      <c r="L245" s="13">
        <f t="shared" si="11"/>
        <v>269.08280000000002</v>
      </c>
    </row>
    <row r="246" spans="1:12" x14ac:dyDescent="0.2">
      <c r="A246" s="14" t="s">
        <v>429</v>
      </c>
      <c r="B246" s="15" t="s">
        <v>49</v>
      </c>
      <c r="C246" s="18" t="s">
        <v>578</v>
      </c>
      <c r="D246" s="18"/>
      <c r="E246" s="19" t="s">
        <v>579</v>
      </c>
      <c r="F246" s="17">
        <v>420</v>
      </c>
      <c r="G246" s="12">
        <v>159.60000000000002</v>
      </c>
      <c r="H246" s="22"/>
      <c r="I246" s="13">
        <v>40</v>
      </c>
      <c r="J246" s="13">
        <f t="shared" si="9"/>
        <v>199.60000000000002</v>
      </c>
      <c r="K246" s="13">
        <f t="shared" si="10"/>
        <v>43.912000000000006</v>
      </c>
      <c r="L246" s="13">
        <f t="shared" si="11"/>
        <v>244.51200000000003</v>
      </c>
    </row>
    <row r="247" spans="1:12" x14ac:dyDescent="0.2">
      <c r="A247" s="14" t="s">
        <v>429</v>
      </c>
      <c r="B247" s="15" t="s">
        <v>49</v>
      </c>
      <c r="C247" s="18" t="s">
        <v>580</v>
      </c>
      <c r="D247" s="18"/>
      <c r="E247" s="19" t="s">
        <v>581</v>
      </c>
      <c r="F247" s="17">
        <v>473</v>
      </c>
      <c r="G247" s="12">
        <v>179.74</v>
      </c>
      <c r="H247" s="22"/>
      <c r="I247" s="13">
        <v>40</v>
      </c>
      <c r="J247" s="13">
        <f t="shared" si="9"/>
        <v>219.74</v>
      </c>
      <c r="K247" s="13">
        <f t="shared" si="10"/>
        <v>48.342800000000004</v>
      </c>
      <c r="L247" s="13">
        <f t="shared" si="11"/>
        <v>269.08280000000002</v>
      </c>
    </row>
    <row r="248" spans="1:12" x14ac:dyDescent="0.2">
      <c r="A248" s="14" t="s">
        <v>429</v>
      </c>
      <c r="B248" s="15" t="s">
        <v>49</v>
      </c>
      <c r="C248" s="18" t="s">
        <v>582</v>
      </c>
      <c r="D248" s="18" t="s">
        <v>583</v>
      </c>
      <c r="E248" s="19" t="s">
        <v>584</v>
      </c>
      <c r="F248" s="17">
        <v>375</v>
      </c>
      <c r="G248" s="12">
        <v>142.5</v>
      </c>
      <c r="H248" s="22"/>
      <c r="I248" s="13">
        <v>40</v>
      </c>
      <c r="J248" s="13">
        <f t="shared" si="9"/>
        <v>182.5</v>
      </c>
      <c r="K248" s="13">
        <f t="shared" si="10"/>
        <v>40.15</v>
      </c>
      <c r="L248" s="13">
        <f t="shared" si="11"/>
        <v>223.65</v>
      </c>
    </row>
    <row r="249" spans="1:12" x14ac:dyDescent="0.2">
      <c r="A249" s="14" t="s">
        <v>429</v>
      </c>
      <c r="B249" s="15" t="s">
        <v>49</v>
      </c>
      <c r="C249" s="18" t="s">
        <v>585</v>
      </c>
      <c r="D249" s="18" t="s">
        <v>586</v>
      </c>
      <c r="E249" s="19" t="s">
        <v>587</v>
      </c>
      <c r="F249" s="17">
        <v>425</v>
      </c>
      <c r="G249" s="12">
        <v>161.5</v>
      </c>
      <c r="H249" s="22"/>
      <c r="I249" s="13">
        <v>40</v>
      </c>
      <c r="J249" s="13">
        <f t="shared" si="9"/>
        <v>201.5</v>
      </c>
      <c r="K249" s="13">
        <f t="shared" si="10"/>
        <v>44.33</v>
      </c>
      <c r="L249" s="13">
        <f t="shared" si="11"/>
        <v>246.82999999999998</v>
      </c>
    </row>
    <row r="250" spans="1:12" x14ac:dyDescent="0.2">
      <c r="A250" s="14" t="s">
        <v>429</v>
      </c>
      <c r="B250" s="15" t="s">
        <v>49</v>
      </c>
      <c r="C250" s="18" t="s">
        <v>588</v>
      </c>
      <c r="D250" s="18" t="s">
        <v>589</v>
      </c>
      <c r="E250" s="19" t="s">
        <v>590</v>
      </c>
      <c r="F250" s="17">
        <v>305</v>
      </c>
      <c r="G250" s="12">
        <v>115.9</v>
      </c>
      <c r="H250" s="22"/>
      <c r="I250" s="13">
        <v>40</v>
      </c>
      <c r="J250" s="13">
        <f t="shared" si="9"/>
        <v>155.9</v>
      </c>
      <c r="K250" s="13">
        <f t="shared" si="10"/>
        <v>34.298000000000002</v>
      </c>
      <c r="L250" s="13">
        <f t="shared" si="11"/>
        <v>191.19800000000001</v>
      </c>
    </row>
    <row r="251" spans="1:12" x14ac:dyDescent="0.2">
      <c r="A251" s="14" t="s">
        <v>429</v>
      </c>
      <c r="B251" s="15" t="s">
        <v>49</v>
      </c>
      <c r="C251" s="18" t="s">
        <v>591</v>
      </c>
      <c r="D251" s="18" t="s">
        <v>592</v>
      </c>
      <c r="E251" s="19" t="s">
        <v>593</v>
      </c>
      <c r="F251" s="17">
        <v>365</v>
      </c>
      <c r="G251" s="12">
        <v>138.69999999999999</v>
      </c>
      <c r="H251" s="22"/>
      <c r="I251" s="13">
        <v>40</v>
      </c>
      <c r="J251" s="13">
        <f t="shared" si="9"/>
        <v>178.7</v>
      </c>
      <c r="K251" s="13">
        <f t="shared" si="10"/>
        <v>39.314</v>
      </c>
      <c r="L251" s="13">
        <f t="shared" si="11"/>
        <v>219.01399999999998</v>
      </c>
    </row>
    <row r="252" spans="1:12" x14ac:dyDescent="0.2">
      <c r="A252" s="14" t="s">
        <v>429</v>
      </c>
      <c r="B252" s="15" t="s">
        <v>49</v>
      </c>
      <c r="C252" s="18" t="s">
        <v>594</v>
      </c>
      <c r="D252" s="18" t="s">
        <v>595</v>
      </c>
      <c r="E252" s="19" t="s">
        <v>596</v>
      </c>
      <c r="F252" s="17">
        <v>285</v>
      </c>
      <c r="G252" s="12">
        <v>108.30000000000001</v>
      </c>
      <c r="H252" s="22"/>
      <c r="I252" s="13">
        <v>40</v>
      </c>
      <c r="J252" s="13">
        <f t="shared" si="9"/>
        <v>148.30000000000001</v>
      </c>
      <c r="K252" s="13">
        <f t="shared" si="10"/>
        <v>32.626000000000005</v>
      </c>
      <c r="L252" s="13">
        <f t="shared" si="11"/>
        <v>181.92600000000002</v>
      </c>
    </row>
    <row r="253" spans="1:12" x14ac:dyDescent="0.2">
      <c r="A253" s="14" t="s">
        <v>429</v>
      </c>
      <c r="B253" s="15" t="s">
        <v>49</v>
      </c>
      <c r="C253" s="18" t="s">
        <v>597</v>
      </c>
      <c r="D253" s="18" t="s">
        <v>598</v>
      </c>
      <c r="E253" s="19" t="s">
        <v>599</v>
      </c>
      <c r="F253" s="17">
        <v>315</v>
      </c>
      <c r="G253" s="12">
        <v>119.69999999999999</v>
      </c>
      <c r="H253" s="22"/>
      <c r="I253" s="13">
        <v>40</v>
      </c>
      <c r="J253" s="13">
        <f t="shared" si="9"/>
        <v>159.69999999999999</v>
      </c>
      <c r="K253" s="13">
        <f t="shared" si="10"/>
        <v>35.134</v>
      </c>
      <c r="L253" s="13">
        <f t="shared" si="11"/>
        <v>195.834</v>
      </c>
    </row>
    <row r="254" spans="1:12" x14ac:dyDescent="0.2">
      <c r="A254" s="14" t="s">
        <v>429</v>
      </c>
      <c r="B254" s="15" t="s">
        <v>49</v>
      </c>
      <c r="C254" s="18" t="s">
        <v>600</v>
      </c>
      <c r="D254" s="18" t="s">
        <v>601</v>
      </c>
      <c r="E254" s="19" t="s">
        <v>602</v>
      </c>
      <c r="F254" s="20">
        <v>485</v>
      </c>
      <c r="G254" s="12">
        <v>184.3</v>
      </c>
      <c r="H254" s="22"/>
      <c r="I254" s="13">
        <v>40</v>
      </c>
      <c r="J254" s="13">
        <f t="shared" si="9"/>
        <v>224.3</v>
      </c>
      <c r="K254" s="13">
        <f t="shared" si="10"/>
        <v>49.346000000000004</v>
      </c>
      <c r="L254" s="13">
        <f t="shared" si="11"/>
        <v>274.64600000000002</v>
      </c>
    </row>
    <row r="255" spans="1:12" x14ac:dyDescent="0.2">
      <c r="A255" s="14" t="s">
        <v>429</v>
      </c>
      <c r="B255" s="15" t="s">
        <v>49</v>
      </c>
      <c r="C255" s="18" t="s">
        <v>603</v>
      </c>
      <c r="D255" s="18" t="s">
        <v>604</v>
      </c>
      <c r="E255" s="19" t="s">
        <v>605</v>
      </c>
      <c r="F255" s="20">
        <v>495</v>
      </c>
      <c r="G255" s="12">
        <v>188.10000000000002</v>
      </c>
      <c r="H255" s="22"/>
      <c r="I255" s="13">
        <v>40</v>
      </c>
      <c r="J255" s="13">
        <f t="shared" si="9"/>
        <v>228.10000000000002</v>
      </c>
      <c r="K255" s="13">
        <f t="shared" si="10"/>
        <v>50.182000000000002</v>
      </c>
      <c r="L255" s="13">
        <f t="shared" si="11"/>
        <v>279.28200000000004</v>
      </c>
    </row>
    <row r="256" spans="1:12" x14ac:dyDescent="0.2">
      <c r="A256" s="14" t="s">
        <v>429</v>
      </c>
      <c r="B256" s="15" t="s">
        <v>49</v>
      </c>
      <c r="C256" s="18" t="s">
        <v>606</v>
      </c>
      <c r="D256" s="18"/>
      <c r="E256" s="19" t="s">
        <v>607</v>
      </c>
      <c r="F256" s="17">
        <v>990</v>
      </c>
      <c r="G256" s="12">
        <v>376.20000000000005</v>
      </c>
      <c r="H256" s="22"/>
      <c r="I256" s="13">
        <v>40</v>
      </c>
      <c r="J256" s="13">
        <f t="shared" si="9"/>
        <v>416.20000000000005</v>
      </c>
      <c r="K256" s="13">
        <f t="shared" si="10"/>
        <v>91.564000000000007</v>
      </c>
      <c r="L256" s="13">
        <f t="shared" si="11"/>
        <v>508.76400000000007</v>
      </c>
    </row>
    <row r="257" spans="1:12" x14ac:dyDescent="0.2">
      <c r="A257" s="14" t="s">
        <v>429</v>
      </c>
      <c r="B257" s="15" t="s">
        <v>49</v>
      </c>
      <c r="C257" s="18" t="s">
        <v>608</v>
      </c>
      <c r="D257" s="18"/>
      <c r="E257" s="19" t="s">
        <v>609</v>
      </c>
      <c r="F257" s="17">
        <v>990</v>
      </c>
      <c r="G257" s="12">
        <v>376.20000000000005</v>
      </c>
      <c r="H257" s="22"/>
      <c r="I257" s="13">
        <v>40</v>
      </c>
      <c r="J257" s="13">
        <f t="shared" si="9"/>
        <v>416.20000000000005</v>
      </c>
      <c r="K257" s="13">
        <f t="shared" si="10"/>
        <v>91.564000000000007</v>
      </c>
      <c r="L257" s="13">
        <f t="shared" si="11"/>
        <v>508.76400000000007</v>
      </c>
    </row>
    <row r="258" spans="1:12" x14ac:dyDescent="0.2">
      <c r="A258" s="14" t="s">
        <v>429</v>
      </c>
      <c r="B258" s="15" t="s">
        <v>49</v>
      </c>
      <c r="C258" s="18" t="s">
        <v>610</v>
      </c>
      <c r="D258" s="18"/>
      <c r="E258" s="19" t="s">
        <v>611</v>
      </c>
      <c r="F258" s="17">
        <v>990</v>
      </c>
      <c r="G258" s="12">
        <v>376.20000000000005</v>
      </c>
      <c r="H258" s="22"/>
      <c r="I258" s="13">
        <v>40</v>
      </c>
      <c r="J258" s="13">
        <f t="shared" si="9"/>
        <v>416.20000000000005</v>
      </c>
      <c r="K258" s="13">
        <f t="shared" si="10"/>
        <v>91.564000000000007</v>
      </c>
      <c r="L258" s="13">
        <f t="shared" si="11"/>
        <v>508.76400000000007</v>
      </c>
    </row>
    <row r="259" spans="1:12" x14ac:dyDescent="0.2">
      <c r="A259" s="14" t="s">
        <v>429</v>
      </c>
      <c r="B259" s="15" t="s">
        <v>49</v>
      </c>
      <c r="C259" s="18" t="s">
        <v>612</v>
      </c>
      <c r="D259" s="18" t="s">
        <v>613</v>
      </c>
      <c r="E259" s="19" t="s">
        <v>614</v>
      </c>
      <c r="F259" s="20">
        <v>240</v>
      </c>
      <c r="G259" s="12">
        <v>91.199999999999989</v>
      </c>
      <c r="H259" s="22">
        <v>86</v>
      </c>
      <c r="I259" s="13">
        <v>40</v>
      </c>
      <c r="J259" s="13">
        <f t="shared" ref="J259:J320" si="12">G259+I259</f>
        <v>131.19999999999999</v>
      </c>
      <c r="K259" s="13">
        <f t="shared" ref="K259:K320" si="13">J259*22%</f>
        <v>28.863999999999997</v>
      </c>
      <c r="L259" s="13">
        <f t="shared" ref="L259:L320" si="14">J259+K259+1</f>
        <v>161.06399999999999</v>
      </c>
    </row>
    <row r="260" spans="1:12" x14ac:dyDescent="0.2">
      <c r="A260" s="14" t="s">
        <v>429</v>
      </c>
      <c r="B260" s="15" t="s">
        <v>49</v>
      </c>
      <c r="C260" s="18" t="s">
        <v>615</v>
      </c>
      <c r="D260" s="18" t="s">
        <v>616</v>
      </c>
      <c r="E260" s="19" t="s">
        <v>617</v>
      </c>
      <c r="F260" s="20">
        <v>250</v>
      </c>
      <c r="G260" s="12">
        <v>95</v>
      </c>
      <c r="H260" s="22">
        <v>90</v>
      </c>
      <c r="I260" s="13">
        <v>40</v>
      </c>
      <c r="J260" s="13">
        <f t="shared" si="12"/>
        <v>135</v>
      </c>
      <c r="K260" s="13">
        <f t="shared" si="13"/>
        <v>29.7</v>
      </c>
      <c r="L260" s="13">
        <f t="shared" si="14"/>
        <v>165.7</v>
      </c>
    </row>
    <row r="261" spans="1:12" x14ac:dyDescent="0.2">
      <c r="A261" s="14" t="s">
        <v>429</v>
      </c>
      <c r="B261" s="15" t="s">
        <v>203</v>
      </c>
      <c r="C261" s="18" t="s">
        <v>618</v>
      </c>
      <c r="D261" s="18" t="s">
        <v>619</v>
      </c>
      <c r="E261" s="19" t="s">
        <v>620</v>
      </c>
      <c r="F261" s="17">
        <v>1070</v>
      </c>
      <c r="G261" s="12">
        <v>406.6</v>
      </c>
      <c r="H261" s="22"/>
      <c r="I261" s="13">
        <v>40</v>
      </c>
      <c r="J261" s="13">
        <f t="shared" si="12"/>
        <v>446.6</v>
      </c>
      <c r="K261" s="13">
        <f t="shared" si="13"/>
        <v>98.25200000000001</v>
      </c>
      <c r="L261" s="13">
        <f t="shared" si="14"/>
        <v>545.85200000000009</v>
      </c>
    </row>
    <row r="262" spans="1:12" x14ac:dyDescent="0.2">
      <c r="A262" s="14" t="s">
        <v>429</v>
      </c>
      <c r="B262" s="15" t="s">
        <v>203</v>
      </c>
      <c r="C262" s="18" t="s">
        <v>621</v>
      </c>
      <c r="D262" s="18" t="s">
        <v>622</v>
      </c>
      <c r="E262" s="19" t="s">
        <v>623</v>
      </c>
      <c r="F262" s="17">
        <v>1070</v>
      </c>
      <c r="G262" s="12">
        <v>406.6</v>
      </c>
      <c r="H262" s="22"/>
      <c r="I262" s="13">
        <v>40</v>
      </c>
      <c r="J262" s="13">
        <f t="shared" si="12"/>
        <v>446.6</v>
      </c>
      <c r="K262" s="13">
        <f t="shared" si="13"/>
        <v>98.25200000000001</v>
      </c>
      <c r="L262" s="13">
        <f t="shared" si="14"/>
        <v>545.85200000000009</v>
      </c>
    </row>
    <row r="263" spans="1:12" x14ac:dyDescent="0.2">
      <c r="A263" s="14" t="s">
        <v>429</v>
      </c>
      <c r="B263" s="15" t="s">
        <v>203</v>
      </c>
      <c r="C263" s="18" t="s">
        <v>624</v>
      </c>
      <c r="D263" s="18" t="s">
        <v>625</v>
      </c>
      <c r="E263" s="19" t="s">
        <v>626</v>
      </c>
      <c r="F263" s="17">
        <v>1050</v>
      </c>
      <c r="G263" s="12">
        <v>399</v>
      </c>
      <c r="H263" s="22"/>
      <c r="I263" s="13">
        <v>40</v>
      </c>
      <c r="J263" s="13">
        <f t="shared" si="12"/>
        <v>439</v>
      </c>
      <c r="K263" s="13">
        <f t="shared" si="13"/>
        <v>96.58</v>
      </c>
      <c r="L263" s="13">
        <f t="shared" si="14"/>
        <v>536.58000000000004</v>
      </c>
    </row>
    <row r="264" spans="1:12" x14ac:dyDescent="0.2">
      <c r="A264" s="14" t="s">
        <v>429</v>
      </c>
      <c r="B264" s="15" t="s">
        <v>203</v>
      </c>
      <c r="C264" s="18" t="s">
        <v>627</v>
      </c>
      <c r="D264" s="18" t="s">
        <v>628</v>
      </c>
      <c r="E264" s="19" t="s">
        <v>629</v>
      </c>
      <c r="F264" s="17">
        <v>1050</v>
      </c>
      <c r="G264" s="12">
        <v>399</v>
      </c>
      <c r="H264" s="22"/>
      <c r="I264" s="13">
        <v>40</v>
      </c>
      <c r="J264" s="13">
        <f t="shared" si="12"/>
        <v>439</v>
      </c>
      <c r="K264" s="13">
        <f t="shared" si="13"/>
        <v>96.58</v>
      </c>
      <c r="L264" s="13">
        <f t="shared" si="14"/>
        <v>536.58000000000004</v>
      </c>
    </row>
    <row r="265" spans="1:12" x14ac:dyDescent="0.2">
      <c r="A265" s="14" t="s">
        <v>429</v>
      </c>
      <c r="B265" s="15" t="s">
        <v>203</v>
      </c>
      <c r="C265" s="18" t="s">
        <v>630</v>
      </c>
      <c r="D265" s="18" t="s">
        <v>631</v>
      </c>
      <c r="E265" s="19" t="s">
        <v>632</v>
      </c>
      <c r="F265" s="17">
        <v>1050</v>
      </c>
      <c r="G265" s="12">
        <v>399</v>
      </c>
      <c r="H265" s="22"/>
      <c r="I265" s="13">
        <v>40</v>
      </c>
      <c r="J265" s="13">
        <f t="shared" si="12"/>
        <v>439</v>
      </c>
      <c r="K265" s="13">
        <f t="shared" si="13"/>
        <v>96.58</v>
      </c>
      <c r="L265" s="13">
        <f t="shared" si="14"/>
        <v>536.58000000000004</v>
      </c>
    </row>
    <row r="266" spans="1:12" x14ac:dyDescent="0.2">
      <c r="A266" s="14" t="s">
        <v>429</v>
      </c>
      <c r="B266" s="15" t="s">
        <v>203</v>
      </c>
      <c r="C266" s="18" t="s">
        <v>633</v>
      </c>
      <c r="D266" s="18"/>
      <c r="E266" s="19" t="s">
        <v>634</v>
      </c>
      <c r="F266" s="17">
        <v>1050</v>
      </c>
      <c r="G266" s="12">
        <v>399</v>
      </c>
      <c r="H266" s="22"/>
      <c r="I266" s="13">
        <v>40</v>
      </c>
      <c r="J266" s="13">
        <f t="shared" si="12"/>
        <v>439</v>
      </c>
      <c r="K266" s="13">
        <f t="shared" si="13"/>
        <v>96.58</v>
      </c>
      <c r="L266" s="13">
        <f t="shared" si="14"/>
        <v>536.58000000000004</v>
      </c>
    </row>
    <row r="267" spans="1:12" x14ac:dyDescent="0.2">
      <c r="A267" s="14" t="s">
        <v>429</v>
      </c>
      <c r="B267" s="15" t="s">
        <v>203</v>
      </c>
      <c r="C267" s="18" t="s">
        <v>635</v>
      </c>
      <c r="D267" s="18"/>
      <c r="E267" s="19" t="s">
        <v>636</v>
      </c>
      <c r="F267" s="17">
        <v>1050</v>
      </c>
      <c r="G267" s="12">
        <v>399</v>
      </c>
      <c r="H267" s="22"/>
      <c r="I267" s="13">
        <v>40</v>
      </c>
      <c r="J267" s="13">
        <f t="shared" si="12"/>
        <v>439</v>
      </c>
      <c r="K267" s="13">
        <f t="shared" si="13"/>
        <v>96.58</v>
      </c>
      <c r="L267" s="13">
        <f t="shared" si="14"/>
        <v>536.58000000000004</v>
      </c>
    </row>
    <row r="268" spans="1:12" x14ac:dyDescent="0.2">
      <c r="A268" s="14" t="s">
        <v>429</v>
      </c>
      <c r="B268" s="15" t="s">
        <v>203</v>
      </c>
      <c r="C268" s="18" t="s">
        <v>637</v>
      </c>
      <c r="D268" s="18"/>
      <c r="E268" s="19" t="s">
        <v>638</v>
      </c>
      <c r="F268" s="17">
        <v>991</v>
      </c>
      <c r="G268" s="12">
        <v>376.58000000000004</v>
      </c>
      <c r="H268" s="22"/>
      <c r="I268" s="13">
        <v>40</v>
      </c>
      <c r="J268" s="13">
        <f t="shared" si="12"/>
        <v>416.58000000000004</v>
      </c>
      <c r="K268" s="13">
        <f t="shared" si="13"/>
        <v>91.647600000000011</v>
      </c>
      <c r="L268" s="13">
        <f t="shared" si="14"/>
        <v>509.22760000000005</v>
      </c>
    </row>
    <row r="269" spans="1:12" x14ac:dyDescent="0.2">
      <c r="A269" s="14" t="s">
        <v>429</v>
      </c>
      <c r="B269" s="15" t="s">
        <v>203</v>
      </c>
      <c r="C269" s="18" t="s">
        <v>639</v>
      </c>
      <c r="D269" s="18"/>
      <c r="E269" s="19" t="s">
        <v>640</v>
      </c>
      <c r="F269" s="17">
        <v>991</v>
      </c>
      <c r="G269" s="12">
        <v>376.58000000000004</v>
      </c>
      <c r="H269" s="22"/>
      <c r="I269" s="13">
        <v>40</v>
      </c>
      <c r="J269" s="13">
        <f t="shared" si="12"/>
        <v>416.58000000000004</v>
      </c>
      <c r="K269" s="13">
        <f t="shared" si="13"/>
        <v>91.647600000000011</v>
      </c>
      <c r="L269" s="13">
        <f t="shared" si="14"/>
        <v>509.22760000000005</v>
      </c>
    </row>
    <row r="270" spans="1:12" x14ac:dyDescent="0.2">
      <c r="A270" s="14" t="s">
        <v>429</v>
      </c>
      <c r="B270" s="15" t="s">
        <v>203</v>
      </c>
      <c r="C270" s="18" t="s">
        <v>641</v>
      </c>
      <c r="D270" s="18"/>
      <c r="E270" s="19" t="s">
        <v>642</v>
      </c>
      <c r="F270" s="17">
        <v>991</v>
      </c>
      <c r="G270" s="12">
        <v>376.58000000000004</v>
      </c>
      <c r="H270" s="22"/>
      <c r="I270" s="13">
        <v>40</v>
      </c>
      <c r="J270" s="13">
        <f t="shared" si="12"/>
        <v>416.58000000000004</v>
      </c>
      <c r="K270" s="13">
        <f t="shared" si="13"/>
        <v>91.647600000000011</v>
      </c>
      <c r="L270" s="13">
        <f t="shared" si="14"/>
        <v>509.22760000000005</v>
      </c>
    </row>
    <row r="271" spans="1:12" x14ac:dyDescent="0.2">
      <c r="A271" s="14" t="s">
        <v>429</v>
      </c>
      <c r="B271" s="15" t="s">
        <v>284</v>
      </c>
      <c r="C271" s="18" t="s">
        <v>643</v>
      </c>
      <c r="D271" s="18"/>
      <c r="E271" s="19" t="s">
        <v>644</v>
      </c>
      <c r="F271" s="17">
        <v>1000</v>
      </c>
      <c r="G271" s="12">
        <v>380</v>
      </c>
      <c r="H271" s="22"/>
      <c r="I271" s="13">
        <v>40</v>
      </c>
      <c r="J271" s="13">
        <f t="shared" si="12"/>
        <v>420</v>
      </c>
      <c r="K271" s="13">
        <f t="shared" si="13"/>
        <v>92.4</v>
      </c>
      <c r="L271" s="13">
        <f t="shared" si="14"/>
        <v>513.4</v>
      </c>
    </row>
    <row r="272" spans="1:12" x14ac:dyDescent="0.2">
      <c r="A272" s="14" t="s">
        <v>429</v>
      </c>
      <c r="B272" s="15" t="s">
        <v>284</v>
      </c>
      <c r="C272" s="18" t="s">
        <v>645</v>
      </c>
      <c r="D272" s="18"/>
      <c r="E272" s="19" t="s">
        <v>646</v>
      </c>
      <c r="F272" s="17">
        <v>1000</v>
      </c>
      <c r="G272" s="12">
        <v>380</v>
      </c>
      <c r="H272" s="22"/>
      <c r="I272" s="13">
        <v>40</v>
      </c>
      <c r="J272" s="13">
        <f t="shared" si="12"/>
        <v>420</v>
      </c>
      <c r="K272" s="13">
        <f t="shared" si="13"/>
        <v>92.4</v>
      </c>
      <c r="L272" s="13">
        <f t="shared" si="14"/>
        <v>513.4</v>
      </c>
    </row>
    <row r="273" spans="1:12" x14ac:dyDescent="0.2">
      <c r="A273" s="14" t="s">
        <v>429</v>
      </c>
      <c r="B273" s="15" t="s">
        <v>284</v>
      </c>
      <c r="C273" s="18" t="s">
        <v>647</v>
      </c>
      <c r="D273" s="18"/>
      <c r="E273" s="19" t="s">
        <v>648</v>
      </c>
      <c r="F273" s="17">
        <v>998</v>
      </c>
      <c r="G273" s="12">
        <v>379.24</v>
      </c>
      <c r="H273" s="22"/>
      <c r="I273" s="13">
        <v>40</v>
      </c>
      <c r="J273" s="13">
        <f t="shared" si="12"/>
        <v>419.24</v>
      </c>
      <c r="K273" s="13">
        <f t="shared" si="13"/>
        <v>92.232799999999997</v>
      </c>
      <c r="L273" s="13">
        <f t="shared" si="14"/>
        <v>512.47280000000001</v>
      </c>
    </row>
    <row r="274" spans="1:12" x14ac:dyDescent="0.2">
      <c r="A274" s="14" t="s">
        <v>429</v>
      </c>
      <c r="B274" s="15" t="s">
        <v>284</v>
      </c>
      <c r="C274" s="18" t="s">
        <v>649</v>
      </c>
      <c r="D274" s="18"/>
      <c r="E274" s="19" t="s">
        <v>650</v>
      </c>
      <c r="F274" s="17">
        <v>998</v>
      </c>
      <c r="G274" s="12">
        <v>379.24</v>
      </c>
      <c r="H274" s="22"/>
      <c r="I274" s="13">
        <v>40</v>
      </c>
      <c r="J274" s="13">
        <f t="shared" si="12"/>
        <v>419.24</v>
      </c>
      <c r="K274" s="13">
        <f t="shared" si="13"/>
        <v>92.232799999999997</v>
      </c>
      <c r="L274" s="13">
        <f t="shared" si="14"/>
        <v>512.47280000000001</v>
      </c>
    </row>
    <row r="275" spans="1:12" x14ac:dyDescent="0.2">
      <c r="A275" s="14" t="s">
        <v>429</v>
      </c>
      <c r="B275" s="15" t="s">
        <v>284</v>
      </c>
      <c r="C275" s="18" t="s">
        <v>651</v>
      </c>
      <c r="D275" s="18" t="s">
        <v>652</v>
      </c>
      <c r="E275" s="19" t="s">
        <v>653</v>
      </c>
      <c r="F275" s="20">
        <v>1110</v>
      </c>
      <c r="G275" s="12">
        <v>421.79999999999995</v>
      </c>
      <c r="H275" s="22"/>
      <c r="I275" s="13">
        <v>40</v>
      </c>
      <c r="J275" s="13">
        <f t="shared" si="12"/>
        <v>461.79999999999995</v>
      </c>
      <c r="K275" s="13">
        <f t="shared" si="13"/>
        <v>101.59599999999999</v>
      </c>
      <c r="L275" s="13">
        <f t="shared" si="14"/>
        <v>564.39599999999996</v>
      </c>
    </row>
    <row r="276" spans="1:12" x14ac:dyDescent="0.2">
      <c r="A276" s="14" t="s">
        <v>429</v>
      </c>
      <c r="B276" s="15" t="s">
        <v>284</v>
      </c>
      <c r="C276" s="18" t="s">
        <v>654</v>
      </c>
      <c r="D276" s="18" t="s">
        <v>655</v>
      </c>
      <c r="E276" s="19" t="s">
        <v>656</v>
      </c>
      <c r="F276" s="20">
        <v>1185</v>
      </c>
      <c r="G276" s="12">
        <v>450.29999999999995</v>
      </c>
      <c r="H276" s="22"/>
      <c r="I276" s="13">
        <v>40</v>
      </c>
      <c r="J276" s="13">
        <f t="shared" si="12"/>
        <v>490.29999999999995</v>
      </c>
      <c r="K276" s="13">
        <f t="shared" si="13"/>
        <v>107.86599999999999</v>
      </c>
      <c r="L276" s="13">
        <f t="shared" si="14"/>
        <v>599.16599999999994</v>
      </c>
    </row>
    <row r="277" spans="1:12" x14ac:dyDescent="0.2">
      <c r="A277" s="14" t="s">
        <v>429</v>
      </c>
      <c r="B277" s="15" t="s">
        <v>284</v>
      </c>
      <c r="C277" s="18" t="s">
        <v>657</v>
      </c>
      <c r="D277" s="18"/>
      <c r="E277" s="19" t="s">
        <v>658</v>
      </c>
      <c r="F277" s="20">
        <v>1029</v>
      </c>
      <c r="G277" s="12">
        <v>391.02</v>
      </c>
      <c r="H277" s="22"/>
      <c r="I277" s="13">
        <v>40</v>
      </c>
      <c r="J277" s="13">
        <f t="shared" si="12"/>
        <v>431.02</v>
      </c>
      <c r="K277" s="13">
        <f t="shared" si="13"/>
        <v>94.824399999999997</v>
      </c>
      <c r="L277" s="13">
        <f t="shared" si="14"/>
        <v>526.84439999999995</v>
      </c>
    </row>
    <row r="278" spans="1:12" x14ac:dyDescent="0.2">
      <c r="A278" s="14" t="s">
        <v>429</v>
      </c>
      <c r="B278" s="15" t="s">
        <v>284</v>
      </c>
      <c r="C278" s="18" t="s">
        <v>659</v>
      </c>
      <c r="D278" s="18" t="s">
        <v>660</v>
      </c>
      <c r="E278" s="19" t="s">
        <v>661</v>
      </c>
      <c r="F278" s="17">
        <v>955</v>
      </c>
      <c r="G278" s="12">
        <v>362.9</v>
      </c>
      <c r="H278" s="22"/>
      <c r="I278" s="13">
        <v>40</v>
      </c>
      <c r="J278" s="13">
        <f t="shared" si="12"/>
        <v>402.9</v>
      </c>
      <c r="K278" s="13">
        <f t="shared" si="13"/>
        <v>88.637999999999991</v>
      </c>
      <c r="L278" s="13">
        <f t="shared" si="14"/>
        <v>492.53799999999995</v>
      </c>
    </row>
    <row r="279" spans="1:12" x14ac:dyDescent="0.2">
      <c r="A279" s="14" t="s">
        <v>429</v>
      </c>
      <c r="B279" s="15" t="s">
        <v>284</v>
      </c>
      <c r="C279" s="18" t="s">
        <v>662</v>
      </c>
      <c r="D279" s="18" t="s">
        <v>663</v>
      </c>
      <c r="E279" s="19" t="s">
        <v>664</v>
      </c>
      <c r="F279" s="17">
        <v>955</v>
      </c>
      <c r="G279" s="12">
        <v>362.9</v>
      </c>
      <c r="H279" s="22"/>
      <c r="I279" s="13">
        <v>40</v>
      </c>
      <c r="J279" s="13">
        <f t="shared" si="12"/>
        <v>402.9</v>
      </c>
      <c r="K279" s="13">
        <f t="shared" si="13"/>
        <v>88.637999999999991</v>
      </c>
      <c r="L279" s="13">
        <f t="shared" si="14"/>
        <v>492.53799999999995</v>
      </c>
    </row>
    <row r="280" spans="1:12" x14ac:dyDescent="0.2">
      <c r="A280" s="14" t="s">
        <v>429</v>
      </c>
      <c r="B280" s="15" t="s">
        <v>284</v>
      </c>
      <c r="C280" s="18" t="s">
        <v>665</v>
      </c>
      <c r="D280" s="18"/>
      <c r="E280" s="19" t="s">
        <v>666</v>
      </c>
      <c r="F280" s="17">
        <v>1360</v>
      </c>
      <c r="G280" s="12">
        <v>516.79999999999995</v>
      </c>
      <c r="H280" s="22"/>
      <c r="I280" s="13">
        <v>40</v>
      </c>
      <c r="J280" s="13">
        <f t="shared" si="12"/>
        <v>556.79999999999995</v>
      </c>
      <c r="K280" s="13">
        <f t="shared" si="13"/>
        <v>122.496</v>
      </c>
      <c r="L280" s="13">
        <f t="shared" si="14"/>
        <v>680.29599999999994</v>
      </c>
    </row>
    <row r="281" spans="1:12" x14ac:dyDescent="0.2">
      <c r="A281" s="14" t="s">
        <v>429</v>
      </c>
      <c r="B281" s="15" t="s">
        <v>284</v>
      </c>
      <c r="C281" s="18" t="s">
        <v>667</v>
      </c>
      <c r="D281" s="18"/>
      <c r="E281" s="19" t="s">
        <v>668</v>
      </c>
      <c r="F281" s="17">
        <v>1360</v>
      </c>
      <c r="G281" s="12">
        <v>516.79999999999995</v>
      </c>
      <c r="H281" s="22"/>
      <c r="I281" s="13">
        <v>40</v>
      </c>
      <c r="J281" s="13">
        <f t="shared" si="12"/>
        <v>556.79999999999995</v>
      </c>
      <c r="K281" s="13">
        <f t="shared" si="13"/>
        <v>122.496</v>
      </c>
      <c r="L281" s="13">
        <f t="shared" si="14"/>
        <v>680.29599999999994</v>
      </c>
    </row>
    <row r="282" spans="1:12" x14ac:dyDescent="0.2">
      <c r="A282" s="14" t="s">
        <v>429</v>
      </c>
      <c r="B282" s="15" t="s">
        <v>284</v>
      </c>
      <c r="C282" s="18" t="s">
        <v>669</v>
      </c>
      <c r="D282" s="18"/>
      <c r="E282" s="19" t="s">
        <v>670</v>
      </c>
      <c r="F282" s="17">
        <v>1360</v>
      </c>
      <c r="G282" s="12">
        <v>516.79999999999995</v>
      </c>
      <c r="H282" s="22"/>
      <c r="I282" s="13">
        <v>40</v>
      </c>
      <c r="J282" s="13">
        <f t="shared" si="12"/>
        <v>556.79999999999995</v>
      </c>
      <c r="K282" s="13">
        <f t="shared" si="13"/>
        <v>122.496</v>
      </c>
      <c r="L282" s="13">
        <f t="shared" si="14"/>
        <v>680.29599999999994</v>
      </c>
    </row>
    <row r="283" spans="1:12" x14ac:dyDescent="0.2">
      <c r="A283" s="14" t="s">
        <v>429</v>
      </c>
      <c r="B283" s="15" t="s">
        <v>671</v>
      </c>
      <c r="C283" s="14" t="s">
        <v>672</v>
      </c>
      <c r="D283" s="14" t="s">
        <v>673</v>
      </c>
      <c r="E283" s="16" t="s">
        <v>674</v>
      </c>
      <c r="F283" s="20">
        <v>1020</v>
      </c>
      <c r="G283" s="12">
        <v>387.6</v>
      </c>
      <c r="H283" s="22"/>
      <c r="I283" s="13">
        <v>40</v>
      </c>
      <c r="J283" s="13">
        <f t="shared" si="12"/>
        <v>427.6</v>
      </c>
      <c r="K283" s="13">
        <f t="shared" si="13"/>
        <v>94.072000000000003</v>
      </c>
      <c r="L283" s="13">
        <f t="shared" si="14"/>
        <v>522.67200000000003</v>
      </c>
    </row>
    <row r="284" spans="1:12" x14ac:dyDescent="0.2">
      <c r="A284" s="14" t="s">
        <v>429</v>
      </c>
      <c r="B284" s="15" t="s">
        <v>671</v>
      </c>
      <c r="C284" s="14" t="s">
        <v>675</v>
      </c>
      <c r="D284" s="14" t="s">
        <v>676</v>
      </c>
      <c r="E284" s="16" t="s">
        <v>677</v>
      </c>
      <c r="F284" s="20">
        <v>1020</v>
      </c>
      <c r="G284" s="12">
        <v>387.6</v>
      </c>
      <c r="H284" s="22"/>
      <c r="I284" s="13">
        <v>40</v>
      </c>
      <c r="J284" s="13">
        <f t="shared" si="12"/>
        <v>427.6</v>
      </c>
      <c r="K284" s="13">
        <f t="shared" si="13"/>
        <v>94.072000000000003</v>
      </c>
      <c r="L284" s="13">
        <f t="shared" si="14"/>
        <v>522.67200000000003</v>
      </c>
    </row>
    <row r="285" spans="1:12" x14ac:dyDescent="0.2">
      <c r="A285" s="14" t="s">
        <v>429</v>
      </c>
      <c r="B285" s="15" t="s">
        <v>671</v>
      </c>
      <c r="C285" s="18" t="s">
        <v>678</v>
      </c>
      <c r="D285" s="18" t="s">
        <v>679</v>
      </c>
      <c r="E285" s="19" t="s">
        <v>680</v>
      </c>
      <c r="F285" s="20">
        <v>1255</v>
      </c>
      <c r="G285" s="12">
        <v>476.9</v>
      </c>
      <c r="H285" s="22"/>
      <c r="I285" s="13">
        <v>40</v>
      </c>
      <c r="J285" s="13">
        <f t="shared" si="12"/>
        <v>516.9</v>
      </c>
      <c r="K285" s="13">
        <f t="shared" si="13"/>
        <v>113.71799999999999</v>
      </c>
      <c r="L285" s="13">
        <f t="shared" si="14"/>
        <v>631.61799999999994</v>
      </c>
    </row>
    <row r="286" spans="1:12" x14ac:dyDescent="0.2">
      <c r="A286" s="14" t="s">
        <v>429</v>
      </c>
      <c r="B286" s="15" t="s">
        <v>671</v>
      </c>
      <c r="C286" s="18" t="s">
        <v>681</v>
      </c>
      <c r="D286" s="18">
        <v>66414789</v>
      </c>
      <c r="E286" s="19" t="s">
        <v>682</v>
      </c>
      <c r="F286" s="20">
        <v>1625</v>
      </c>
      <c r="G286" s="12">
        <v>617.5</v>
      </c>
      <c r="H286" s="22"/>
      <c r="I286" s="13">
        <v>40</v>
      </c>
      <c r="J286" s="13">
        <f t="shared" si="12"/>
        <v>657.5</v>
      </c>
      <c r="K286" s="13">
        <f t="shared" si="13"/>
        <v>144.65</v>
      </c>
      <c r="L286" s="13">
        <f t="shared" si="14"/>
        <v>803.15</v>
      </c>
    </row>
    <row r="287" spans="1:12" x14ac:dyDescent="0.2">
      <c r="A287" s="14" t="s">
        <v>429</v>
      </c>
      <c r="B287" s="15" t="s">
        <v>671</v>
      </c>
      <c r="C287" s="18" t="s">
        <v>683</v>
      </c>
      <c r="D287" s="18" t="s">
        <v>684</v>
      </c>
      <c r="E287" s="19" t="s">
        <v>685</v>
      </c>
      <c r="F287" s="20">
        <v>770</v>
      </c>
      <c r="G287" s="12">
        <v>292.60000000000002</v>
      </c>
      <c r="H287" s="22"/>
      <c r="I287" s="13">
        <v>40</v>
      </c>
      <c r="J287" s="13">
        <f t="shared" si="12"/>
        <v>332.6</v>
      </c>
      <c r="K287" s="13">
        <f t="shared" si="13"/>
        <v>73.172000000000011</v>
      </c>
      <c r="L287" s="13">
        <f t="shared" si="14"/>
        <v>406.77200000000005</v>
      </c>
    </row>
    <row r="288" spans="1:12" x14ac:dyDescent="0.2">
      <c r="A288" s="14" t="s">
        <v>429</v>
      </c>
      <c r="B288" s="15" t="s">
        <v>671</v>
      </c>
      <c r="C288" s="18" t="s">
        <v>686</v>
      </c>
      <c r="D288" s="18">
        <v>64214507</v>
      </c>
      <c r="E288" s="19" t="s">
        <v>687</v>
      </c>
      <c r="F288" s="20">
        <v>1500</v>
      </c>
      <c r="G288" s="12">
        <v>570</v>
      </c>
      <c r="H288" s="22"/>
      <c r="I288" s="13">
        <v>40</v>
      </c>
      <c r="J288" s="13">
        <f t="shared" si="12"/>
        <v>610</v>
      </c>
      <c r="K288" s="13">
        <f t="shared" si="13"/>
        <v>134.19999999999999</v>
      </c>
      <c r="L288" s="13">
        <f t="shared" si="14"/>
        <v>745.2</v>
      </c>
    </row>
    <row r="289" spans="1:12" x14ac:dyDescent="0.2">
      <c r="A289" s="14" t="s">
        <v>429</v>
      </c>
      <c r="B289" s="15" t="s">
        <v>404</v>
      </c>
      <c r="C289" s="14" t="s">
        <v>688</v>
      </c>
      <c r="D289" s="21"/>
      <c r="E289" s="16" t="s">
        <v>689</v>
      </c>
      <c r="F289" s="17">
        <v>541</v>
      </c>
      <c r="G289" s="12">
        <v>205.57999999999998</v>
      </c>
      <c r="H289" s="22">
        <v>195</v>
      </c>
      <c r="I289" s="13">
        <v>15</v>
      </c>
      <c r="J289" s="13">
        <f t="shared" si="12"/>
        <v>220.57999999999998</v>
      </c>
      <c r="K289" s="13">
        <f t="shared" si="13"/>
        <v>48.5276</v>
      </c>
      <c r="L289" s="13">
        <f t="shared" si="14"/>
        <v>270.10759999999999</v>
      </c>
    </row>
    <row r="290" spans="1:12" x14ac:dyDescent="0.2">
      <c r="A290" s="14" t="s">
        <v>429</v>
      </c>
      <c r="B290" s="15" t="s">
        <v>404</v>
      </c>
      <c r="C290" s="14" t="s">
        <v>690</v>
      </c>
      <c r="D290" s="21"/>
      <c r="E290" s="16" t="s">
        <v>691</v>
      </c>
      <c r="F290" s="17">
        <v>420</v>
      </c>
      <c r="G290" s="12">
        <v>159.60000000000002</v>
      </c>
      <c r="H290" s="22">
        <v>151</v>
      </c>
      <c r="I290" s="13">
        <v>15</v>
      </c>
      <c r="J290" s="13">
        <f t="shared" si="12"/>
        <v>174.60000000000002</v>
      </c>
      <c r="K290" s="13">
        <f t="shared" si="13"/>
        <v>38.412000000000006</v>
      </c>
      <c r="L290" s="13">
        <f t="shared" si="14"/>
        <v>214.01200000000003</v>
      </c>
    </row>
    <row r="291" spans="1:12" x14ac:dyDescent="0.2">
      <c r="A291" s="14" t="s">
        <v>429</v>
      </c>
      <c r="B291" s="15" t="s">
        <v>404</v>
      </c>
      <c r="C291" s="14" t="s">
        <v>692</v>
      </c>
      <c r="D291" s="21"/>
      <c r="E291" s="16" t="s">
        <v>693</v>
      </c>
      <c r="F291" s="17">
        <v>457</v>
      </c>
      <c r="G291" s="12">
        <v>173.66000000000003</v>
      </c>
      <c r="H291" s="22">
        <v>164</v>
      </c>
      <c r="I291" s="13">
        <v>15</v>
      </c>
      <c r="J291" s="13">
        <f t="shared" si="12"/>
        <v>188.66000000000003</v>
      </c>
      <c r="K291" s="13">
        <f t="shared" si="13"/>
        <v>41.505200000000009</v>
      </c>
      <c r="L291" s="13">
        <f t="shared" si="14"/>
        <v>231.16520000000003</v>
      </c>
    </row>
    <row r="292" spans="1:12" x14ac:dyDescent="0.2">
      <c r="A292" s="14" t="s">
        <v>429</v>
      </c>
      <c r="B292" s="15" t="s">
        <v>404</v>
      </c>
      <c r="C292" s="18" t="s">
        <v>694</v>
      </c>
      <c r="D292" s="18" t="s">
        <v>695</v>
      </c>
      <c r="E292" s="19" t="s">
        <v>696</v>
      </c>
      <c r="F292" s="17">
        <v>475</v>
      </c>
      <c r="G292" s="12">
        <v>180.5</v>
      </c>
      <c r="H292" s="22">
        <v>171</v>
      </c>
      <c r="I292" s="13">
        <v>15</v>
      </c>
      <c r="J292" s="13">
        <f t="shared" si="12"/>
        <v>195.5</v>
      </c>
      <c r="K292" s="13">
        <f t="shared" si="13"/>
        <v>43.01</v>
      </c>
      <c r="L292" s="13">
        <f t="shared" si="14"/>
        <v>239.51</v>
      </c>
    </row>
    <row r="293" spans="1:12" x14ac:dyDescent="0.2">
      <c r="A293" s="14" t="s">
        <v>429</v>
      </c>
      <c r="B293" s="15" t="s">
        <v>404</v>
      </c>
      <c r="C293" s="18" t="s">
        <v>697</v>
      </c>
      <c r="D293" s="18" t="s">
        <v>698</v>
      </c>
      <c r="E293" s="19" t="s">
        <v>699</v>
      </c>
      <c r="F293" s="17">
        <v>355</v>
      </c>
      <c r="G293" s="12">
        <v>134.9</v>
      </c>
      <c r="H293" s="22">
        <v>128</v>
      </c>
      <c r="I293" s="13">
        <v>15</v>
      </c>
      <c r="J293" s="13">
        <f t="shared" si="12"/>
        <v>149.9</v>
      </c>
      <c r="K293" s="13">
        <f t="shared" si="13"/>
        <v>32.978000000000002</v>
      </c>
      <c r="L293" s="13">
        <f t="shared" si="14"/>
        <v>183.87800000000001</v>
      </c>
    </row>
    <row r="294" spans="1:12" x14ac:dyDescent="0.2">
      <c r="A294" s="14" t="s">
        <v>429</v>
      </c>
      <c r="B294" s="15" t="s">
        <v>404</v>
      </c>
      <c r="C294" s="18" t="s">
        <v>700</v>
      </c>
      <c r="D294" s="18" t="s">
        <v>701</v>
      </c>
      <c r="E294" s="19" t="s">
        <v>702</v>
      </c>
      <c r="F294" s="17">
        <v>390</v>
      </c>
      <c r="G294" s="12">
        <v>148.19999999999999</v>
      </c>
      <c r="H294" s="22">
        <v>140</v>
      </c>
      <c r="I294" s="13">
        <v>15</v>
      </c>
      <c r="J294" s="13">
        <f t="shared" si="12"/>
        <v>163.19999999999999</v>
      </c>
      <c r="K294" s="13">
        <f t="shared" si="13"/>
        <v>35.903999999999996</v>
      </c>
      <c r="L294" s="13">
        <f t="shared" si="14"/>
        <v>200.10399999999998</v>
      </c>
    </row>
    <row r="295" spans="1:12" x14ac:dyDescent="0.2">
      <c r="A295" s="14" t="s">
        <v>429</v>
      </c>
      <c r="B295" s="15" t="s">
        <v>404</v>
      </c>
      <c r="C295" s="18" t="s">
        <v>703</v>
      </c>
      <c r="D295" s="18">
        <v>1768336</v>
      </c>
      <c r="E295" s="19" t="s">
        <v>704</v>
      </c>
      <c r="F295" s="17">
        <v>305</v>
      </c>
      <c r="G295" s="12">
        <v>115.9</v>
      </c>
      <c r="H295" s="22">
        <v>110</v>
      </c>
      <c r="I295" s="13">
        <v>15</v>
      </c>
      <c r="J295" s="13">
        <f t="shared" si="12"/>
        <v>130.9</v>
      </c>
      <c r="K295" s="13">
        <f t="shared" si="13"/>
        <v>28.798000000000002</v>
      </c>
      <c r="L295" s="13">
        <f t="shared" si="14"/>
        <v>160.69800000000001</v>
      </c>
    </row>
    <row r="296" spans="1:12" x14ac:dyDescent="0.2">
      <c r="A296" s="14" t="s">
        <v>429</v>
      </c>
      <c r="B296" s="15" t="s">
        <v>404</v>
      </c>
      <c r="C296" s="18" t="s">
        <v>705</v>
      </c>
      <c r="D296" s="18">
        <v>17614580</v>
      </c>
      <c r="E296" s="19" t="s">
        <v>706</v>
      </c>
      <c r="F296" s="17">
        <v>320</v>
      </c>
      <c r="G296" s="12">
        <v>121.6</v>
      </c>
      <c r="H296" s="22">
        <v>115</v>
      </c>
      <c r="I296" s="13">
        <v>15</v>
      </c>
      <c r="J296" s="13">
        <f t="shared" si="12"/>
        <v>136.6</v>
      </c>
      <c r="K296" s="13">
        <f t="shared" si="13"/>
        <v>30.052</v>
      </c>
      <c r="L296" s="13">
        <f t="shared" si="14"/>
        <v>167.65199999999999</v>
      </c>
    </row>
    <row r="297" spans="1:12" x14ac:dyDescent="0.2">
      <c r="A297" s="14" t="s">
        <v>429</v>
      </c>
      <c r="B297" s="15" t="s">
        <v>404</v>
      </c>
      <c r="C297" s="18" t="s">
        <v>707</v>
      </c>
      <c r="D297" s="18" t="s">
        <v>708</v>
      </c>
      <c r="E297" s="19" t="s">
        <v>709</v>
      </c>
      <c r="F297" s="17">
        <v>225</v>
      </c>
      <c r="G297" s="12">
        <v>85.5</v>
      </c>
      <c r="H297" s="22">
        <v>81</v>
      </c>
      <c r="I297" s="13">
        <v>15</v>
      </c>
      <c r="J297" s="13">
        <f t="shared" si="12"/>
        <v>100.5</v>
      </c>
      <c r="K297" s="13">
        <f t="shared" si="13"/>
        <v>22.11</v>
      </c>
      <c r="L297" s="13">
        <f t="shared" si="14"/>
        <v>123.61</v>
      </c>
    </row>
    <row r="298" spans="1:12" x14ac:dyDescent="0.2">
      <c r="A298" s="14" t="s">
        <v>429</v>
      </c>
      <c r="B298" s="15" t="s">
        <v>404</v>
      </c>
      <c r="C298" s="18" t="s">
        <v>710</v>
      </c>
      <c r="D298" s="18" t="s">
        <v>711</v>
      </c>
      <c r="E298" s="19" t="s">
        <v>712</v>
      </c>
      <c r="F298" s="17">
        <v>260</v>
      </c>
      <c r="G298" s="12">
        <v>98.800000000000011</v>
      </c>
      <c r="H298" s="22">
        <v>93</v>
      </c>
      <c r="I298" s="13">
        <v>15</v>
      </c>
      <c r="J298" s="13">
        <f t="shared" si="12"/>
        <v>113.80000000000001</v>
      </c>
      <c r="K298" s="13">
        <f t="shared" si="13"/>
        <v>25.036000000000001</v>
      </c>
      <c r="L298" s="13">
        <f t="shared" si="14"/>
        <v>139.83600000000001</v>
      </c>
    </row>
    <row r="299" spans="1:12" x14ac:dyDescent="0.2">
      <c r="A299" s="14" t="s">
        <v>429</v>
      </c>
      <c r="B299" s="15" t="s">
        <v>404</v>
      </c>
      <c r="C299" s="18" t="s">
        <v>713</v>
      </c>
      <c r="D299" s="18"/>
      <c r="E299" s="19" t="s">
        <v>714</v>
      </c>
      <c r="F299" s="17">
        <v>430</v>
      </c>
      <c r="G299" s="12">
        <v>163.39999999999998</v>
      </c>
      <c r="H299" s="22">
        <v>155</v>
      </c>
      <c r="I299" s="13">
        <v>15</v>
      </c>
      <c r="J299" s="13">
        <f t="shared" si="12"/>
        <v>178.39999999999998</v>
      </c>
      <c r="K299" s="13">
        <f t="shared" si="13"/>
        <v>39.247999999999998</v>
      </c>
      <c r="L299" s="13">
        <f t="shared" si="14"/>
        <v>218.64799999999997</v>
      </c>
    </row>
    <row r="300" spans="1:12" x14ac:dyDescent="0.2">
      <c r="A300" s="14" t="s">
        <v>429</v>
      </c>
      <c r="B300" s="15" t="s">
        <v>404</v>
      </c>
      <c r="C300" s="18" t="s">
        <v>715</v>
      </c>
      <c r="D300" s="18"/>
      <c r="E300" s="19" t="s">
        <v>716</v>
      </c>
      <c r="F300" s="17">
        <v>530</v>
      </c>
      <c r="G300" s="12">
        <v>201.39999999999998</v>
      </c>
      <c r="H300" s="22">
        <v>191</v>
      </c>
      <c r="I300" s="13">
        <v>15</v>
      </c>
      <c r="J300" s="13">
        <f t="shared" si="12"/>
        <v>216.39999999999998</v>
      </c>
      <c r="K300" s="13">
        <f t="shared" si="13"/>
        <v>47.607999999999997</v>
      </c>
      <c r="L300" s="13">
        <f t="shared" si="14"/>
        <v>265.00799999999998</v>
      </c>
    </row>
    <row r="301" spans="1:12" x14ac:dyDescent="0.2">
      <c r="A301" s="14" t="s">
        <v>429</v>
      </c>
      <c r="B301" s="15" t="s">
        <v>404</v>
      </c>
      <c r="C301" s="18" t="s">
        <v>717</v>
      </c>
      <c r="D301" s="18"/>
      <c r="E301" s="19" t="s">
        <v>718</v>
      </c>
      <c r="F301" s="17">
        <v>115</v>
      </c>
      <c r="G301" s="12">
        <v>43.7</v>
      </c>
      <c r="H301" s="22">
        <v>41</v>
      </c>
      <c r="I301" s="13">
        <v>15</v>
      </c>
      <c r="J301" s="13">
        <f t="shared" si="12"/>
        <v>58.7</v>
      </c>
      <c r="K301" s="13">
        <f t="shared" si="13"/>
        <v>12.914000000000001</v>
      </c>
      <c r="L301" s="13">
        <f t="shared" si="14"/>
        <v>72.614000000000004</v>
      </c>
    </row>
    <row r="302" spans="1:12" x14ac:dyDescent="0.2">
      <c r="A302" s="14" t="s">
        <v>429</v>
      </c>
      <c r="B302" s="15" t="s">
        <v>404</v>
      </c>
      <c r="C302" s="18" t="s">
        <v>719</v>
      </c>
      <c r="D302" s="18"/>
      <c r="E302" s="19" t="s">
        <v>720</v>
      </c>
      <c r="F302" s="17">
        <v>125</v>
      </c>
      <c r="G302" s="12">
        <v>47.5</v>
      </c>
      <c r="H302" s="22">
        <v>45</v>
      </c>
      <c r="I302" s="13">
        <v>15</v>
      </c>
      <c r="J302" s="13">
        <f t="shared" si="12"/>
        <v>62.5</v>
      </c>
      <c r="K302" s="13">
        <f t="shared" si="13"/>
        <v>13.75</v>
      </c>
      <c r="L302" s="13">
        <f t="shared" si="14"/>
        <v>77.25</v>
      </c>
    </row>
    <row r="303" spans="1:12" x14ac:dyDescent="0.2">
      <c r="A303" s="14" t="s">
        <v>429</v>
      </c>
      <c r="B303" s="15" t="s">
        <v>404</v>
      </c>
      <c r="C303" s="18" t="s">
        <v>721</v>
      </c>
      <c r="D303" s="18"/>
      <c r="E303" s="19" t="s">
        <v>722</v>
      </c>
      <c r="F303" s="17">
        <v>160</v>
      </c>
      <c r="G303" s="12">
        <v>60.8</v>
      </c>
      <c r="H303" s="22">
        <v>57</v>
      </c>
      <c r="I303" s="13">
        <v>15</v>
      </c>
      <c r="J303" s="13">
        <f t="shared" si="12"/>
        <v>75.8</v>
      </c>
      <c r="K303" s="13">
        <f t="shared" si="13"/>
        <v>16.675999999999998</v>
      </c>
      <c r="L303" s="13">
        <f t="shared" si="14"/>
        <v>93.475999999999999</v>
      </c>
    </row>
    <row r="304" spans="1:12" x14ac:dyDescent="0.2">
      <c r="A304" s="14" t="s">
        <v>429</v>
      </c>
      <c r="B304" s="15" t="s">
        <v>404</v>
      </c>
      <c r="C304" s="18" t="s">
        <v>723</v>
      </c>
      <c r="D304" s="18"/>
      <c r="E304" s="19" t="s">
        <v>724</v>
      </c>
      <c r="F304" s="17">
        <v>170</v>
      </c>
      <c r="G304" s="12">
        <v>64.599999999999994</v>
      </c>
      <c r="H304" s="22">
        <v>61</v>
      </c>
      <c r="I304" s="13">
        <v>15</v>
      </c>
      <c r="J304" s="13">
        <f t="shared" si="12"/>
        <v>79.599999999999994</v>
      </c>
      <c r="K304" s="13">
        <f t="shared" si="13"/>
        <v>17.512</v>
      </c>
      <c r="L304" s="13">
        <f t="shared" si="14"/>
        <v>98.111999999999995</v>
      </c>
    </row>
    <row r="305" spans="1:12" x14ac:dyDescent="0.2">
      <c r="A305" s="14" t="s">
        <v>429</v>
      </c>
      <c r="B305" s="15" t="s">
        <v>404</v>
      </c>
      <c r="C305" s="18" t="s">
        <v>725</v>
      </c>
      <c r="D305" s="18"/>
      <c r="E305" s="19" t="s">
        <v>726</v>
      </c>
      <c r="F305" s="17">
        <v>193</v>
      </c>
      <c r="G305" s="12">
        <v>73.34</v>
      </c>
      <c r="H305" s="22">
        <v>66</v>
      </c>
      <c r="I305" s="13">
        <v>15</v>
      </c>
      <c r="J305" s="13">
        <f t="shared" si="12"/>
        <v>88.34</v>
      </c>
      <c r="K305" s="13">
        <f t="shared" si="13"/>
        <v>19.434799999999999</v>
      </c>
      <c r="L305" s="13">
        <f t="shared" si="14"/>
        <v>108.7748</v>
      </c>
    </row>
    <row r="306" spans="1:12" x14ac:dyDescent="0.2">
      <c r="A306" s="14" t="s">
        <v>429</v>
      </c>
      <c r="B306" s="15" t="s">
        <v>404</v>
      </c>
      <c r="C306" s="18" t="s">
        <v>727</v>
      </c>
      <c r="D306" s="18"/>
      <c r="E306" s="19" t="s">
        <v>728</v>
      </c>
      <c r="F306" s="17">
        <v>204</v>
      </c>
      <c r="G306" s="12">
        <v>77.52</v>
      </c>
      <c r="H306" s="22">
        <v>69</v>
      </c>
      <c r="I306" s="13">
        <v>15</v>
      </c>
      <c r="J306" s="13">
        <f t="shared" si="12"/>
        <v>92.52</v>
      </c>
      <c r="K306" s="13">
        <f t="shared" si="13"/>
        <v>20.354399999999998</v>
      </c>
      <c r="L306" s="13">
        <f t="shared" si="14"/>
        <v>113.87439999999999</v>
      </c>
    </row>
    <row r="307" spans="1:12" x14ac:dyDescent="0.2">
      <c r="A307" s="14" t="s">
        <v>429</v>
      </c>
      <c r="B307" s="15" t="s">
        <v>404</v>
      </c>
      <c r="C307" s="18" t="s">
        <v>729</v>
      </c>
      <c r="D307" s="18"/>
      <c r="E307" s="19" t="s">
        <v>730</v>
      </c>
      <c r="F307" s="17">
        <v>304</v>
      </c>
      <c r="G307" s="12">
        <v>115.52000000000001</v>
      </c>
      <c r="H307" s="22">
        <v>103</v>
      </c>
      <c r="I307" s="13">
        <v>15</v>
      </c>
      <c r="J307" s="13">
        <f t="shared" si="12"/>
        <v>130.52000000000001</v>
      </c>
      <c r="K307" s="13">
        <f t="shared" si="13"/>
        <v>28.714400000000001</v>
      </c>
      <c r="L307" s="13">
        <f t="shared" si="14"/>
        <v>160.23440000000002</v>
      </c>
    </row>
    <row r="308" spans="1:12" x14ac:dyDescent="0.2">
      <c r="A308" s="14" t="s">
        <v>429</v>
      </c>
      <c r="B308" s="15" t="s">
        <v>404</v>
      </c>
      <c r="C308" s="18" t="s">
        <v>731</v>
      </c>
      <c r="D308" s="18"/>
      <c r="E308" s="19" t="s">
        <v>732</v>
      </c>
      <c r="F308" s="17">
        <v>328</v>
      </c>
      <c r="G308" s="12">
        <v>124.64000000000001</v>
      </c>
      <c r="H308" s="22">
        <v>112</v>
      </c>
      <c r="I308" s="13">
        <v>15</v>
      </c>
      <c r="J308" s="13">
        <f t="shared" si="12"/>
        <v>139.64000000000001</v>
      </c>
      <c r="K308" s="13">
        <f t="shared" si="13"/>
        <v>30.720800000000004</v>
      </c>
      <c r="L308" s="13">
        <f t="shared" si="14"/>
        <v>171.36080000000001</v>
      </c>
    </row>
    <row r="309" spans="1:12" x14ac:dyDescent="0.2">
      <c r="A309" s="14" t="s">
        <v>429</v>
      </c>
      <c r="B309" s="15" t="s">
        <v>404</v>
      </c>
      <c r="C309" s="18" t="s">
        <v>733</v>
      </c>
      <c r="D309" s="18"/>
      <c r="E309" s="19" t="s">
        <v>734</v>
      </c>
      <c r="F309" s="17">
        <v>222</v>
      </c>
      <c r="G309" s="12">
        <v>84.360000000000014</v>
      </c>
      <c r="H309" s="22">
        <v>75</v>
      </c>
      <c r="I309" s="13">
        <v>15</v>
      </c>
      <c r="J309" s="13">
        <f t="shared" si="12"/>
        <v>99.360000000000014</v>
      </c>
      <c r="K309" s="13">
        <f t="shared" si="13"/>
        <v>21.859200000000005</v>
      </c>
      <c r="L309" s="13">
        <f t="shared" si="14"/>
        <v>122.21920000000001</v>
      </c>
    </row>
    <row r="310" spans="1:12" x14ac:dyDescent="0.2">
      <c r="A310" s="14" t="s">
        <v>429</v>
      </c>
      <c r="B310" s="15" t="s">
        <v>404</v>
      </c>
      <c r="C310" s="18" t="s">
        <v>735</v>
      </c>
      <c r="D310" s="18"/>
      <c r="E310" s="19" t="s">
        <v>736</v>
      </c>
      <c r="F310" s="17">
        <v>252</v>
      </c>
      <c r="G310" s="12">
        <v>95.759999999999991</v>
      </c>
      <c r="H310" s="22">
        <v>86</v>
      </c>
      <c r="I310" s="13">
        <v>15</v>
      </c>
      <c r="J310" s="13">
        <f t="shared" si="12"/>
        <v>110.75999999999999</v>
      </c>
      <c r="K310" s="13">
        <f t="shared" si="13"/>
        <v>24.367199999999997</v>
      </c>
      <c r="L310" s="13">
        <f t="shared" si="14"/>
        <v>136.12719999999999</v>
      </c>
    </row>
    <row r="311" spans="1:12" x14ac:dyDescent="0.2">
      <c r="A311" s="14" t="s">
        <v>429</v>
      </c>
      <c r="B311" s="15" t="s">
        <v>404</v>
      </c>
      <c r="C311" s="18" t="s">
        <v>737</v>
      </c>
      <c r="D311" s="18"/>
      <c r="E311" s="19" t="s">
        <v>738</v>
      </c>
      <c r="F311" s="17">
        <v>175</v>
      </c>
      <c r="G311" s="12">
        <v>66.5</v>
      </c>
      <c r="H311" s="22">
        <v>59</v>
      </c>
      <c r="I311" s="13">
        <v>15</v>
      </c>
      <c r="J311" s="13">
        <f t="shared" si="12"/>
        <v>81.5</v>
      </c>
      <c r="K311" s="13">
        <f t="shared" si="13"/>
        <v>17.93</v>
      </c>
      <c r="L311" s="13">
        <f t="shared" si="14"/>
        <v>100.43</v>
      </c>
    </row>
    <row r="312" spans="1:12" x14ac:dyDescent="0.2">
      <c r="A312" s="14" t="s">
        <v>429</v>
      </c>
      <c r="B312" s="15" t="s">
        <v>404</v>
      </c>
      <c r="C312" s="18" t="s">
        <v>739</v>
      </c>
      <c r="D312" s="18"/>
      <c r="E312" s="19" t="s">
        <v>740</v>
      </c>
      <c r="F312" s="17">
        <v>190</v>
      </c>
      <c r="G312" s="12">
        <v>72.2</v>
      </c>
      <c r="H312" s="22">
        <v>64</v>
      </c>
      <c r="I312" s="13">
        <v>15</v>
      </c>
      <c r="J312" s="13">
        <f t="shared" si="12"/>
        <v>87.2</v>
      </c>
      <c r="K312" s="13">
        <f t="shared" si="13"/>
        <v>19.184000000000001</v>
      </c>
      <c r="L312" s="13">
        <f t="shared" si="14"/>
        <v>107.384</v>
      </c>
    </row>
    <row r="313" spans="1:12" x14ac:dyDescent="0.2">
      <c r="A313" s="14" t="s">
        <v>429</v>
      </c>
      <c r="B313" s="15" t="s">
        <v>404</v>
      </c>
      <c r="C313" s="18" t="s">
        <v>741</v>
      </c>
      <c r="D313" s="18" t="s">
        <v>742</v>
      </c>
      <c r="E313" s="19" t="s">
        <v>743</v>
      </c>
      <c r="F313" s="17">
        <v>192</v>
      </c>
      <c r="G313" s="12">
        <v>72.960000000000008</v>
      </c>
      <c r="H313" s="22">
        <v>65</v>
      </c>
      <c r="I313" s="13">
        <v>15</v>
      </c>
      <c r="J313" s="13">
        <f t="shared" si="12"/>
        <v>87.960000000000008</v>
      </c>
      <c r="K313" s="13">
        <f t="shared" si="13"/>
        <v>19.351200000000002</v>
      </c>
      <c r="L313" s="13">
        <f t="shared" si="14"/>
        <v>108.31120000000001</v>
      </c>
    </row>
    <row r="314" spans="1:12" x14ac:dyDescent="0.2">
      <c r="A314" s="14" t="s">
        <v>429</v>
      </c>
      <c r="B314" s="15" t="s">
        <v>404</v>
      </c>
      <c r="C314" s="18" t="s">
        <v>744</v>
      </c>
      <c r="D314" s="18" t="s">
        <v>745</v>
      </c>
      <c r="E314" s="19" t="s">
        <v>746</v>
      </c>
      <c r="F314" s="17">
        <v>217</v>
      </c>
      <c r="G314" s="12">
        <v>82.460000000000008</v>
      </c>
      <c r="H314" s="22">
        <v>74</v>
      </c>
      <c r="I314" s="13">
        <v>15</v>
      </c>
      <c r="J314" s="13">
        <f t="shared" si="12"/>
        <v>97.460000000000008</v>
      </c>
      <c r="K314" s="13">
        <f t="shared" si="13"/>
        <v>21.441200000000002</v>
      </c>
      <c r="L314" s="13">
        <f t="shared" si="14"/>
        <v>119.90120000000002</v>
      </c>
    </row>
    <row r="315" spans="1:12" x14ac:dyDescent="0.2">
      <c r="A315" s="14" t="s">
        <v>429</v>
      </c>
      <c r="B315" s="15" t="s">
        <v>404</v>
      </c>
      <c r="C315" s="18" t="s">
        <v>747</v>
      </c>
      <c r="D315" s="18" t="s">
        <v>748</v>
      </c>
      <c r="E315" s="19" t="s">
        <v>749</v>
      </c>
      <c r="F315" s="17">
        <v>154</v>
      </c>
      <c r="G315" s="12">
        <v>58.519999999999996</v>
      </c>
      <c r="H315" s="22">
        <v>52</v>
      </c>
      <c r="I315" s="13">
        <v>15</v>
      </c>
      <c r="J315" s="13">
        <f t="shared" si="12"/>
        <v>73.52</v>
      </c>
      <c r="K315" s="13">
        <f t="shared" si="13"/>
        <v>16.174399999999999</v>
      </c>
      <c r="L315" s="13">
        <f t="shared" si="14"/>
        <v>90.694400000000002</v>
      </c>
    </row>
    <row r="316" spans="1:12" x14ac:dyDescent="0.2">
      <c r="A316" s="14" t="s">
        <v>429</v>
      </c>
      <c r="B316" s="15" t="s">
        <v>404</v>
      </c>
      <c r="C316" s="18" t="s">
        <v>750</v>
      </c>
      <c r="D316" s="18" t="s">
        <v>751</v>
      </c>
      <c r="E316" s="19" t="s">
        <v>752</v>
      </c>
      <c r="F316" s="17">
        <v>179</v>
      </c>
      <c r="G316" s="12">
        <v>68.02</v>
      </c>
      <c r="H316" s="22">
        <v>61</v>
      </c>
      <c r="I316" s="13">
        <v>15</v>
      </c>
      <c r="J316" s="13">
        <f t="shared" si="12"/>
        <v>83.02</v>
      </c>
      <c r="K316" s="13">
        <f t="shared" si="13"/>
        <v>18.264399999999998</v>
      </c>
      <c r="L316" s="13">
        <f t="shared" si="14"/>
        <v>102.28439999999999</v>
      </c>
    </row>
    <row r="317" spans="1:12" x14ac:dyDescent="0.2">
      <c r="A317" s="14" t="s">
        <v>429</v>
      </c>
      <c r="B317" s="15" t="s">
        <v>404</v>
      </c>
      <c r="C317" s="18" t="s">
        <v>753</v>
      </c>
      <c r="D317" s="14" t="s">
        <v>754</v>
      </c>
      <c r="E317" s="19" t="s">
        <v>755</v>
      </c>
      <c r="F317" s="17">
        <v>130</v>
      </c>
      <c r="G317" s="12">
        <v>49.400000000000006</v>
      </c>
      <c r="H317" s="22">
        <v>44</v>
      </c>
      <c r="I317" s="13">
        <v>15</v>
      </c>
      <c r="J317" s="13">
        <f t="shared" si="12"/>
        <v>64.400000000000006</v>
      </c>
      <c r="K317" s="13">
        <f t="shared" si="13"/>
        <v>14.168000000000001</v>
      </c>
      <c r="L317" s="13">
        <f t="shared" si="14"/>
        <v>79.568000000000012</v>
      </c>
    </row>
    <row r="318" spans="1:12" x14ac:dyDescent="0.2">
      <c r="A318" s="14" t="s">
        <v>429</v>
      </c>
      <c r="B318" s="15" t="s">
        <v>404</v>
      </c>
      <c r="C318" s="18" t="s">
        <v>756</v>
      </c>
      <c r="D318" s="14" t="s">
        <v>757</v>
      </c>
      <c r="E318" s="19" t="s">
        <v>758</v>
      </c>
      <c r="F318" s="17">
        <v>150</v>
      </c>
      <c r="G318" s="12">
        <v>57</v>
      </c>
      <c r="H318" s="22">
        <v>51</v>
      </c>
      <c r="I318" s="13">
        <v>15</v>
      </c>
      <c r="J318" s="13">
        <f t="shared" si="12"/>
        <v>72</v>
      </c>
      <c r="K318" s="13">
        <f t="shared" si="13"/>
        <v>15.84</v>
      </c>
      <c r="L318" s="13">
        <f t="shared" si="14"/>
        <v>88.84</v>
      </c>
    </row>
    <row r="319" spans="1:12" x14ac:dyDescent="0.2">
      <c r="A319" s="14" t="s">
        <v>429</v>
      </c>
      <c r="B319" s="15" t="s">
        <v>404</v>
      </c>
      <c r="C319" s="18" t="s">
        <v>759</v>
      </c>
      <c r="D319" s="14" t="s">
        <v>760</v>
      </c>
      <c r="E319" s="19" t="s">
        <v>761</v>
      </c>
      <c r="F319" s="17">
        <v>130</v>
      </c>
      <c r="G319" s="12">
        <v>49.400000000000006</v>
      </c>
      <c r="H319" s="22">
        <v>44</v>
      </c>
      <c r="I319" s="13">
        <v>15</v>
      </c>
      <c r="J319" s="13">
        <f t="shared" si="12"/>
        <v>64.400000000000006</v>
      </c>
      <c r="K319" s="13">
        <f t="shared" si="13"/>
        <v>14.168000000000001</v>
      </c>
      <c r="L319" s="13">
        <f t="shared" si="14"/>
        <v>79.568000000000012</v>
      </c>
    </row>
    <row r="320" spans="1:12" x14ac:dyDescent="0.2">
      <c r="A320" s="14" t="s">
        <v>429</v>
      </c>
      <c r="B320" s="15" t="s">
        <v>404</v>
      </c>
      <c r="C320" s="18" t="s">
        <v>762</v>
      </c>
      <c r="D320" s="14" t="s">
        <v>763</v>
      </c>
      <c r="E320" s="19" t="s">
        <v>764</v>
      </c>
      <c r="F320" s="17">
        <v>150</v>
      </c>
      <c r="G320" s="12">
        <v>57</v>
      </c>
      <c r="H320" s="22">
        <v>51</v>
      </c>
      <c r="I320" s="13">
        <v>15</v>
      </c>
      <c r="J320" s="13">
        <f t="shared" si="12"/>
        <v>72</v>
      </c>
      <c r="K320" s="13">
        <f t="shared" si="13"/>
        <v>15.84</v>
      </c>
      <c r="L320" s="13">
        <f t="shared" si="14"/>
        <v>88.84</v>
      </c>
    </row>
    <row r="321" spans="8:8" x14ac:dyDescent="0.2">
      <c r="H321" s="23"/>
    </row>
    <row r="322" spans="8:8" x14ac:dyDescent="0.2">
      <c r="H322" s="23"/>
    </row>
    <row r="323" spans="8:8" x14ac:dyDescent="0.2">
      <c r="H323" s="23"/>
    </row>
    <row r="324" spans="8:8" x14ac:dyDescent="0.2">
      <c r="H324" s="23"/>
    </row>
    <row r="325" spans="8:8" x14ac:dyDescent="0.2">
      <c r="H325" s="23"/>
    </row>
    <row r="326" spans="8:8" x14ac:dyDescent="0.2">
      <c r="H326" s="23"/>
    </row>
    <row r="327" spans="8:8" x14ac:dyDescent="0.2">
      <c r="H327" s="23"/>
    </row>
    <row r="328" spans="8:8" x14ac:dyDescent="0.2">
      <c r="H328" s="23"/>
    </row>
    <row r="329" spans="8:8" x14ac:dyDescent="0.2">
      <c r="H329" s="23"/>
    </row>
    <row r="330" spans="8:8" x14ac:dyDescent="0.2">
      <c r="H330" s="23"/>
    </row>
    <row r="331" spans="8:8" x14ac:dyDescent="0.2">
      <c r="H331" s="23"/>
    </row>
    <row r="332" spans="8:8" x14ac:dyDescent="0.2">
      <c r="H332" s="23"/>
    </row>
    <row r="333" spans="8:8" x14ac:dyDescent="0.2">
      <c r="H333" s="23"/>
    </row>
    <row r="334" spans="8:8" x14ac:dyDescent="0.2">
      <c r="H334" s="23"/>
    </row>
    <row r="335" spans="8:8" x14ac:dyDescent="0.2">
      <c r="H335" s="23"/>
    </row>
    <row r="336" spans="8:8" x14ac:dyDescent="0.2">
      <c r="H336" s="23"/>
    </row>
    <row r="337" spans="8:8" x14ac:dyDescent="0.2">
      <c r="H337" s="23"/>
    </row>
    <row r="338" spans="8:8" x14ac:dyDescent="0.2">
      <c r="H338" s="23"/>
    </row>
    <row r="339" spans="8:8" x14ac:dyDescent="0.2">
      <c r="H339" s="23"/>
    </row>
    <row r="340" spans="8:8" x14ac:dyDescent="0.2">
      <c r="H340" s="23"/>
    </row>
    <row r="341" spans="8:8" x14ac:dyDescent="0.2">
      <c r="H341" s="23"/>
    </row>
    <row r="342" spans="8:8" x14ac:dyDescent="0.2">
      <c r="H342" s="23"/>
    </row>
    <row r="343" spans="8:8" x14ac:dyDescent="0.2">
      <c r="H343" s="23"/>
    </row>
    <row r="344" spans="8:8" x14ac:dyDescent="0.2">
      <c r="H344" s="23"/>
    </row>
    <row r="345" spans="8:8" x14ac:dyDescent="0.2">
      <c r="H345" s="23"/>
    </row>
    <row r="346" spans="8:8" x14ac:dyDescent="0.2">
      <c r="H346" s="23"/>
    </row>
    <row r="347" spans="8:8" x14ac:dyDescent="0.2">
      <c r="H347" s="23"/>
    </row>
    <row r="348" spans="8:8" x14ac:dyDescent="0.2">
      <c r="H348" s="23"/>
    </row>
    <row r="349" spans="8:8" x14ac:dyDescent="0.2">
      <c r="H349" s="23"/>
    </row>
    <row r="350" spans="8:8" x14ac:dyDescent="0.2">
      <c r="H350" s="23"/>
    </row>
    <row r="351" spans="8:8" x14ac:dyDescent="0.2">
      <c r="H351" s="23"/>
    </row>
    <row r="352" spans="8:8" x14ac:dyDescent="0.2">
      <c r="H352" s="23"/>
    </row>
    <row r="353" spans="8:8" x14ac:dyDescent="0.2">
      <c r="H353" s="23"/>
    </row>
    <row r="354" spans="8:8" x14ac:dyDescent="0.2">
      <c r="H354" s="23"/>
    </row>
    <row r="355" spans="8:8" x14ac:dyDescent="0.2">
      <c r="H355" s="23"/>
    </row>
    <row r="356" spans="8:8" x14ac:dyDescent="0.2">
      <c r="H356" s="23"/>
    </row>
    <row r="357" spans="8:8" x14ac:dyDescent="0.2">
      <c r="H357" s="23"/>
    </row>
    <row r="358" spans="8:8" x14ac:dyDescent="0.2">
      <c r="H358" s="23"/>
    </row>
    <row r="359" spans="8:8" x14ac:dyDescent="0.2">
      <c r="H359" s="23"/>
    </row>
    <row r="360" spans="8:8" x14ac:dyDescent="0.2">
      <c r="H360" s="23"/>
    </row>
    <row r="361" spans="8:8" x14ac:dyDescent="0.2">
      <c r="H361" s="23"/>
    </row>
    <row r="362" spans="8:8" x14ac:dyDescent="0.2">
      <c r="H362" s="23"/>
    </row>
    <row r="363" spans="8:8" x14ac:dyDescent="0.2">
      <c r="H363" s="23"/>
    </row>
    <row r="364" spans="8:8" x14ac:dyDescent="0.2">
      <c r="H364" s="23"/>
    </row>
    <row r="365" spans="8:8" x14ac:dyDescent="0.2">
      <c r="H365" s="23"/>
    </row>
    <row r="366" spans="8:8" x14ac:dyDescent="0.2">
      <c r="H366" s="23"/>
    </row>
    <row r="367" spans="8:8" x14ac:dyDescent="0.2">
      <c r="H367" s="23"/>
    </row>
    <row r="368" spans="8:8" x14ac:dyDescent="0.2">
      <c r="H368" s="23"/>
    </row>
    <row r="369" spans="8:8" x14ac:dyDescent="0.2">
      <c r="H369" s="23"/>
    </row>
    <row r="370" spans="8:8" x14ac:dyDescent="0.2">
      <c r="H370" s="23"/>
    </row>
    <row r="371" spans="8:8" x14ac:dyDescent="0.2">
      <c r="H371" s="23"/>
    </row>
    <row r="372" spans="8:8" x14ac:dyDescent="0.2">
      <c r="H372" s="23"/>
    </row>
    <row r="373" spans="8:8" x14ac:dyDescent="0.2">
      <c r="H373" s="23"/>
    </row>
    <row r="374" spans="8:8" x14ac:dyDescent="0.2">
      <c r="H374" s="23"/>
    </row>
    <row r="375" spans="8:8" x14ac:dyDescent="0.2">
      <c r="H375" s="23"/>
    </row>
    <row r="376" spans="8:8" x14ac:dyDescent="0.2">
      <c r="H376" s="23"/>
    </row>
    <row r="377" spans="8:8" x14ac:dyDescent="0.2">
      <c r="H377" s="23"/>
    </row>
    <row r="378" spans="8:8" x14ac:dyDescent="0.2">
      <c r="H378" s="23"/>
    </row>
    <row r="379" spans="8:8" x14ac:dyDescent="0.2">
      <c r="H379" s="23"/>
    </row>
    <row r="380" spans="8:8" x14ac:dyDescent="0.2">
      <c r="H380" s="23"/>
    </row>
    <row r="381" spans="8:8" x14ac:dyDescent="0.2">
      <c r="H381" s="23"/>
    </row>
    <row r="382" spans="8:8" x14ac:dyDescent="0.2">
      <c r="H382" s="23"/>
    </row>
    <row r="383" spans="8:8" x14ac:dyDescent="0.2">
      <c r="H383" s="23"/>
    </row>
    <row r="384" spans="8:8" x14ac:dyDescent="0.2">
      <c r="H384" s="23"/>
    </row>
    <row r="385" spans="8:8" x14ac:dyDescent="0.2">
      <c r="H385" s="23"/>
    </row>
    <row r="386" spans="8:8" x14ac:dyDescent="0.2">
      <c r="H386" s="23"/>
    </row>
    <row r="387" spans="8:8" x14ac:dyDescent="0.2">
      <c r="H387" s="23"/>
    </row>
    <row r="388" spans="8:8" x14ac:dyDescent="0.2">
      <c r="H388" s="23"/>
    </row>
    <row r="389" spans="8:8" x14ac:dyDescent="0.2">
      <c r="H389" s="23"/>
    </row>
    <row r="390" spans="8:8" x14ac:dyDescent="0.2">
      <c r="H390" s="23"/>
    </row>
    <row r="391" spans="8:8" x14ac:dyDescent="0.2">
      <c r="H391" s="23"/>
    </row>
    <row r="392" spans="8:8" x14ac:dyDescent="0.2">
      <c r="H392" s="23"/>
    </row>
    <row r="393" spans="8:8" x14ac:dyDescent="0.2">
      <c r="H393" s="23"/>
    </row>
    <row r="394" spans="8:8" x14ac:dyDescent="0.2">
      <c r="H394" s="23"/>
    </row>
    <row r="395" spans="8:8" x14ac:dyDescent="0.2">
      <c r="H395" s="23"/>
    </row>
    <row r="396" spans="8:8" x14ac:dyDescent="0.2">
      <c r="H396" s="23"/>
    </row>
    <row r="397" spans="8:8" x14ac:dyDescent="0.2">
      <c r="H397" s="23"/>
    </row>
    <row r="398" spans="8:8" x14ac:dyDescent="0.2">
      <c r="H398" s="23"/>
    </row>
    <row r="399" spans="8:8" x14ac:dyDescent="0.2">
      <c r="H399" s="23"/>
    </row>
    <row r="400" spans="8:8" x14ac:dyDescent="0.2">
      <c r="H400" s="23"/>
    </row>
    <row r="401" spans="8:8" x14ac:dyDescent="0.2">
      <c r="H401" s="23"/>
    </row>
    <row r="402" spans="8:8" x14ac:dyDescent="0.2">
      <c r="H402" s="23"/>
    </row>
    <row r="403" spans="8:8" x14ac:dyDescent="0.2">
      <c r="H403" s="23"/>
    </row>
    <row r="404" spans="8:8" x14ac:dyDescent="0.2">
      <c r="H404" s="23"/>
    </row>
    <row r="405" spans="8:8" x14ac:dyDescent="0.2">
      <c r="H405" s="23"/>
    </row>
    <row r="406" spans="8:8" x14ac:dyDescent="0.2">
      <c r="H406" s="23"/>
    </row>
    <row r="407" spans="8:8" x14ac:dyDescent="0.2">
      <c r="H407" s="23"/>
    </row>
    <row r="408" spans="8:8" x14ac:dyDescent="0.2">
      <c r="H408" s="23"/>
    </row>
    <row r="409" spans="8:8" x14ac:dyDescent="0.2">
      <c r="H409" s="23"/>
    </row>
    <row r="410" spans="8:8" x14ac:dyDescent="0.2">
      <c r="H410" s="23"/>
    </row>
    <row r="411" spans="8:8" x14ac:dyDescent="0.2">
      <c r="H411" s="23"/>
    </row>
    <row r="412" spans="8:8" x14ac:dyDescent="0.2">
      <c r="H412" s="23"/>
    </row>
    <row r="413" spans="8:8" x14ac:dyDescent="0.2">
      <c r="H413" s="23"/>
    </row>
    <row r="414" spans="8:8" x14ac:dyDescent="0.2">
      <c r="H414" s="23"/>
    </row>
    <row r="415" spans="8:8" x14ac:dyDescent="0.2">
      <c r="H415" s="23"/>
    </row>
    <row r="416" spans="8:8" x14ac:dyDescent="0.2">
      <c r="H416" s="23"/>
    </row>
    <row r="417" spans="8:8" x14ac:dyDescent="0.2">
      <c r="H417" s="23"/>
    </row>
    <row r="418" spans="8:8" x14ac:dyDescent="0.2">
      <c r="H418" s="23"/>
    </row>
    <row r="419" spans="8:8" x14ac:dyDescent="0.2">
      <c r="H419" s="23"/>
    </row>
    <row r="420" spans="8:8" x14ac:dyDescent="0.2">
      <c r="H420" s="23"/>
    </row>
    <row r="421" spans="8:8" x14ac:dyDescent="0.2">
      <c r="H421" s="23"/>
    </row>
    <row r="422" spans="8:8" x14ac:dyDescent="0.2">
      <c r="H422" s="23"/>
    </row>
    <row r="423" spans="8:8" x14ac:dyDescent="0.2">
      <c r="H423" s="23"/>
    </row>
    <row r="424" spans="8:8" x14ac:dyDescent="0.2">
      <c r="H424" s="23"/>
    </row>
    <row r="425" spans="8:8" x14ac:dyDescent="0.2">
      <c r="H425" s="23"/>
    </row>
    <row r="426" spans="8:8" x14ac:dyDescent="0.2">
      <c r="H426" s="23"/>
    </row>
    <row r="427" spans="8:8" x14ac:dyDescent="0.2">
      <c r="H427" s="23"/>
    </row>
    <row r="428" spans="8:8" x14ac:dyDescent="0.2">
      <c r="H428" s="23"/>
    </row>
    <row r="429" spans="8:8" x14ac:dyDescent="0.2">
      <c r="H429" s="23"/>
    </row>
    <row r="430" spans="8:8" x14ac:dyDescent="0.2">
      <c r="H430" s="23"/>
    </row>
    <row r="431" spans="8:8" x14ac:dyDescent="0.2">
      <c r="H431" s="23"/>
    </row>
    <row r="432" spans="8:8" x14ac:dyDescent="0.2">
      <c r="H432" s="23"/>
    </row>
    <row r="433" spans="8:8" x14ac:dyDescent="0.2">
      <c r="H433" s="23"/>
    </row>
    <row r="434" spans="8:8" x14ac:dyDescent="0.2">
      <c r="H434" s="23"/>
    </row>
    <row r="435" spans="8:8" x14ac:dyDescent="0.2">
      <c r="H435" s="23"/>
    </row>
    <row r="436" spans="8:8" x14ac:dyDescent="0.2">
      <c r="H436" s="23"/>
    </row>
    <row r="437" spans="8:8" x14ac:dyDescent="0.2">
      <c r="H437" s="23"/>
    </row>
    <row r="438" spans="8:8" x14ac:dyDescent="0.2">
      <c r="H438" s="23"/>
    </row>
    <row r="439" spans="8:8" x14ac:dyDescent="0.2">
      <c r="H439" s="23"/>
    </row>
    <row r="440" spans="8:8" x14ac:dyDescent="0.2">
      <c r="H440" s="23"/>
    </row>
    <row r="441" spans="8:8" x14ac:dyDescent="0.2">
      <c r="H441" s="23"/>
    </row>
    <row r="442" spans="8:8" x14ac:dyDescent="0.2">
      <c r="H442" s="23"/>
    </row>
    <row r="443" spans="8:8" x14ac:dyDescent="0.2">
      <c r="H443" s="23"/>
    </row>
    <row r="444" spans="8:8" x14ac:dyDescent="0.2">
      <c r="H444" s="23"/>
    </row>
    <row r="445" spans="8:8" x14ac:dyDescent="0.2">
      <c r="H445" s="23"/>
    </row>
    <row r="446" spans="8:8" x14ac:dyDescent="0.2">
      <c r="H446" s="23"/>
    </row>
    <row r="447" spans="8:8" x14ac:dyDescent="0.2">
      <c r="H447" s="23"/>
    </row>
    <row r="448" spans="8:8" x14ac:dyDescent="0.2">
      <c r="H448" s="23"/>
    </row>
    <row r="449" spans="8:8" x14ac:dyDescent="0.2">
      <c r="H449" s="23"/>
    </row>
    <row r="450" spans="8:8" x14ac:dyDescent="0.2">
      <c r="H450" s="23"/>
    </row>
    <row r="451" spans="8:8" x14ac:dyDescent="0.2">
      <c r="H451" s="23"/>
    </row>
    <row r="452" spans="8:8" x14ac:dyDescent="0.2">
      <c r="H452" s="23"/>
    </row>
    <row r="453" spans="8:8" x14ac:dyDescent="0.2">
      <c r="H453" s="23"/>
    </row>
    <row r="454" spans="8:8" x14ac:dyDescent="0.2">
      <c r="H454" s="23"/>
    </row>
    <row r="455" spans="8:8" x14ac:dyDescent="0.2">
      <c r="H455" s="23"/>
    </row>
    <row r="456" spans="8:8" x14ac:dyDescent="0.2">
      <c r="H456" s="23"/>
    </row>
    <row r="457" spans="8:8" x14ac:dyDescent="0.2">
      <c r="H457" s="23"/>
    </row>
    <row r="458" spans="8:8" x14ac:dyDescent="0.2">
      <c r="H458" s="23"/>
    </row>
    <row r="459" spans="8:8" x14ac:dyDescent="0.2">
      <c r="H459" s="23"/>
    </row>
    <row r="460" spans="8:8" x14ac:dyDescent="0.2">
      <c r="H460" s="23"/>
    </row>
    <row r="461" spans="8:8" x14ac:dyDescent="0.2">
      <c r="H461" s="23"/>
    </row>
    <row r="462" spans="8:8" x14ac:dyDescent="0.2">
      <c r="H462" s="23"/>
    </row>
    <row r="463" spans="8:8" x14ac:dyDescent="0.2">
      <c r="H463" s="23"/>
    </row>
    <row r="464" spans="8:8" x14ac:dyDescent="0.2">
      <c r="H464" s="23"/>
    </row>
    <row r="465" spans="8:8" x14ac:dyDescent="0.2">
      <c r="H465" s="23"/>
    </row>
    <row r="466" spans="8:8" x14ac:dyDescent="0.2">
      <c r="H466" s="23"/>
    </row>
    <row r="467" spans="8:8" x14ac:dyDescent="0.2">
      <c r="H467" s="23"/>
    </row>
    <row r="468" spans="8:8" x14ac:dyDescent="0.2">
      <c r="H468" s="23"/>
    </row>
    <row r="469" spans="8:8" x14ac:dyDescent="0.2">
      <c r="H469" s="23"/>
    </row>
    <row r="470" spans="8:8" x14ac:dyDescent="0.2">
      <c r="H470" s="23"/>
    </row>
    <row r="471" spans="8:8" x14ac:dyDescent="0.2">
      <c r="H471" s="23"/>
    </row>
    <row r="472" spans="8:8" x14ac:dyDescent="0.2">
      <c r="H472" s="23"/>
    </row>
    <row r="473" spans="8:8" x14ac:dyDescent="0.2">
      <c r="H473" s="23"/>
    </row>
    <row r="474" spans="8:8" x14ac:dyDescent="0.2">
      <c r="H474" s="23"/>
    </row>
    <row r="475" spans="8:8" x14ac:dyDescent="0.2">
      <c r="H475" s="23"/>
    </row>
    <row r="476" spans="8:8" x14ac:dyDescent="0.2">
      <c r="H476" s="23"/>
    </row>
    <row r="477" spans="8:8" x14ac:dyDescent="0.2">
      <c r="H477" s="23"/>
    </row>
    <row r="478" spans="8:8" x14ac:dyDescent="0.2">
      <c r="H478" s="23"/>
    </row>
    <row r="479" spans="8:8" x14ac:dyDescent="0.2">
      <c r="H479" s="23"/>
    </row>
    <row r="480" spans="8:8" x14ac:dyDescent="0.2">
      <c r="H480" s="23"/>
    </row>
    <row r="481" spans="8:8" x14ac:dyDescent="0.2">
      <c r="H481" s="23"/>
    </row>
    <row r="482" spans="8:8" x14ac:dyDescent="0.2">
      <c r="H482" s="23"/>
    </row>
    <row r="483" spans="8:8" x14ac:dyDescent="0.2">
      <c r="H483" s="23"/>
    </row>
    <row r="484" spans="8:8" x14ac:dyDescent="0.2">
      <c r="H484" s="23"/>
    </row>
    <row r="485" spans="8:8" x14ac:dyDescent="0.2">
      <c r="H485" s="23"/>
    </row>
    <row r="486" spans="8:8" x14ac:dyDescent="0.2">
      <c r="H486" s="23"/>
    </row>
    <row r="487" spans="8:8" x14ac:dyDescent="0.2">
      <c r="H487" s="23"/>
    </row>
    <row r="488" spans="8:8" x14ac:dyDescent="0.2">
      <c r="H488" s="23"/>
    </row>
    <row r="489" spans="8:8" x14ac:dyDescent="0.2">
      <c r="H489" s="23"/>
    </row>
    <row r="490" spans="8:8" x14ac:dyDescent="0.2">
      <c r="H490" s="23"/>
    </row>
    <row r="491" spans="8:8" x14ac:dyDescent="0.2">
      <c r="H491" s="23"/>
    </row>
    <row r="492" spans="8:8" x14ac:dyDescent="0.2">
      <c r="H492" s="23"/>
    </row>
    <row r="493" spans="8:8" x14ac:dyDescent="0.2">
      <c r="H493" s="23"/>
    </row>
    <row r="494" spans="8:8" x14ac:dyDescent="0.2">
      <c r="H494" s="23"/>
    </row>
    <row r="495" spans="8:8" x14ac:dyDescent="0.2">
      <c r="H495" s="23"/>
    </row>
    <row r="496" spans="8:8" x14ac:dyDescent="0.2">
      <c r="H496" s="23"/>
    </row>
    <row r="497" spans="8:8" x14ac:dyDescent="0.2">
      <c r="H497" s="23"/>
    </row>
    <row r="498" spans="8:8" x14ac:dyDescent="0.2">
      <c r="H498" s="23"/>
    </row>
    <row r="499" spans="8:8" x14ac:dyDescent="0.2">
      <c r="H499" s="23"/>
    </row>
    <row r="500" spans="8:8" x14ac:dyDescent="0.2">
      <c r="H500" s="23"/>
    </row>
    <row r="501" spans="8:8" x14ac:dyDescent="0.2">
      <c r="H501" s="23"/>
    </row>
    <row r="502" spans="8:8" x14ac:dyDescent="0.2">
      <c r="H502" s="23"/>
    </row>
    <row r="503" spans="8:8" x14ac:dyDescent="0.2">
      <c r="H503" s="23"/>
    </row>
    <row r="504" spans="8:8" x14ac:dyDescent="0.2">
      <c r="H504" s="23"/>
    </row>
    <row r="505" spans="8:8" x14ac:dyDescent="0.2">
      <c r="H505" s="23"/>
    </row>
    <row r="506" spans="8:8" x14ac:dyDescent="0.2">
      <c r="H506" s="23"/>
    </row>
    <row r="507" spans="8:8" x14ac:dyDescent="0.2">
      <c r="H507" s="23"/>
    </row>
    <row r="508" spans="8:8" x14ac:dyDescent="0.2">
      <c r="H508" s="23"/>
    </row>
    <row r="509" spans="8:8" x14ac:dyDescent="0.2">
      <c r="H509" s="23"/>
    </row>
    <row r="510" spans="8:8" x14ac:dyDescent="0.2">
      <c r="H510" s="23"/>
    </row>
    <row r="511" spans="8:8" x14ac:dyDescent="0.2">
      <c r="H511" s="23"/>
    </row>
    <row r="512" spans="8:8" x14ac:dyDescent="0.2">
      <c r="H512" s="23"/>
    </row>
    <row r="513" spans="8:8" x14ac:dyDescent="0.2">
      <c r="H513" s="23"/>
    </row>
    <row r="514" spans="8:8" x14ac:dyDescent="0.2">
      <c r="H514" s="23"/>
    </row>
    <row r="515" spans="8:8" x14ac:dyDescent="0.2">
      <c r="H515" s="23"/>
    </row>
    <row r="516" spans="8:8" x14ac:dyDescent="0.2">
      <c r="H516" s="23"/>
    </row>
    <row r="517" spans="8:8" x14ac:dyDescent="0.2">
      <c r="H517" s="23"/>
    </row>
    <row r="518" spans="8:8" x14ac:dyDescent="0.2">
      <c r="H518" s="23"/>
    </row>
    <row r="519" spans="8:8" x14ac:dyDescent="0.2">
      <c r="H519" s="23"/>
    </row>
    <row r="520" spans="8:8" x14ac:dyDescent="0.2">
      <c r="H520" s="23"/>
    </row>
    <row r="521" spans="8:8" x14ac:dyDescent="0.2">
      <c r="H521" s="23"/>
    </row>
    <row r="522" spans="8:8" x14ac:dyDescent="0.2">
      <c r="H522" s="23"/>
    </row>
    <row r="523" spans="8:8" x14ac:dyDescent="0.2">
      <c r="H523" s="23"/>
    </row>
    <row r="524" spans="8:8" x14ac:dyDescent="0.2">
      <c r="H524" s="23"/>
    </row>
    <row r="525" spans="8:8" x14ac:dyDescent="0.2">
      <c r="H525" s="23"/>
    </row>
    <row r="526" spans="8:8" x14ac:dyDescent="0.2">
      <c r="H526" s="23"/>
    </row>
    <row r="527" spans="8:8" x14ac:dyDescent="0.2">
      <c r="H527" s="23"/>
    </row>
    <row r="528" spans="8:8" x14ac:dyDescent="0.2">
      <c r="H528" s="23"/>
    </row>
    <row r="529" spans="8:8" x14ac:dyDescent="0.2">
      <c r="H529" s="23"/>
    </row>
    <row r="530" spans="8:8" x14ac:dyDescent="0.2">
      <c r="H530" s="23"/>
    </row>
    <row r="531" spans="8:8" x14ac:dyDescent="0.2">
      <c r="H531" s="23"/>
    </row>
    <row r="532" spans="8:8" x14ac:dyDescent="0.2">
      <c r="H532" s="23"/>
    </row>
    <row r="533" spans="8:8" x14ac:dyDescent="0.2">
      <c r="H533" s="23"/>
    </row>
    <row r="534" spans="8:8" x14ac:dyDescent="0.2">
      <c r="H534" s="23"/>
    </row>
    <row r="535" spans="8:8" x14ac:dyDescent="0.2">
      <c r="H535" s="23"/>
    </row>
    <row r="536" spans="8:8" x14ac:dyDescent="0.2">
      <c r="H536" s="23"/>
    </row>
    <row r="537" spans="8:8" x14ac:dyDescent="0.2">
      <c r="H537" s="23"/>
    </row>
    <row r="538" spans="8:8" x14ac:dyDescent="0.2">
      <c r="H538" s="23"/>
    </row>
    <row r="539" spans="8:8" x14ac:dyDescent="0.2">
      <c r="H539" s="23"/>
    </row>
    <row r="540" spans="8:8" x14ac:dyDescent="0.2">
      <c r="H540" s="23"/>
    </row>
    <row r="541" spans="8:8" x14ac:dyDescent="0.2">
      <c r="H541" s="23"/>
    </row>
    <row r="542" spans="8:8" x14ac:dyDescent="0.2">
      <c r="H542" s="23"/>
    </row>
    <row r="543" spans="8:8" x14ac:dyDescent="0.2">
      <c r="H543" s="23"/>
    </row>
    <row r="544" spans="8:8" x14ac:dyDescent="0.2">
      <c r="H544" s="23"/>
    </row>
    <row r="545" spans="8:8" x14ac:dyDescent="0.2">
      <c r="H545" s="23"/>
    </row>
    <row r="546" spans="8:8" x14ac:dyDescent="0.2">
      <c r="H546" s="23"/>
    </row>
    <row r="547" spans="8:8" x14ac:dyDescent="0.2">
      <c r="H547" s="23"/>
    </row>
    <row r="548" spans="8:8" x14ac:dyDescent="0.2">
      <c r="H548" s="23"/>
    </row>
    <row r="549" spans="8:8" x14ac:dyDescent="0.2">
      <c r="H549" s="23"/>
    </row>
    <row r="550" spans="8:8" x14ac:dyDescent="0.2">
      <c r="H550" s="23"/>
    </row>
    <row r="551" spans="8:8" x14ac:dyDescent="0.2">
      <c r="H551" s="23"/>
    </row>
    <row r="552" spans="8:8" x14ac:dyDescent="0.2">
      <c r="H552" s="23"/>
    </row>
    <row r="553" spans="8:8" x14ac:dyDescent="0.2">
      <c r="H553" s="23"/>
    </row>
    <row r="554" spans="8:8" x14ac:dyDescent="0.2">
      <c r="H554" s="23"/>
    </row>
    <row r="555" spans="8:8" x14ac:dyDescent="0.2">
      <c r="H555" s="23"/>
    </row>
    <row r="556" spans="8:8" x14ac:dyDescent="0.2">
      <c r="H556" s="23"/>
    </row>
    <row r="557" spans="8:8" x14ac:dyDescent="0.2">
      <c r="H557" s="23"/>
    </row>
    <row r="558" spans="8:8" x14ac:dyDescent="0.2">
      <c r="H558" s="23"/>
    </row>
    <row r="559" spans="8:8" x14ac:dyDescent="0.2">
      <c r="H559" s="23"/>
    </row>
    <row r="560" spans="8:8" x14ac:dyDescent="0.2">
      <c r="H560" s="23"/>
    </row>
    <row r="561" spans="8:8" x14ac:dyDescent="0.2">
      <c r="H561" s="23"/>
    </row>
    <row r="562" spans="8:8" x14ac:dyDescent="0.2">
      <c r="H562" s="23"/>
    </row>
    <row r="563" spans="8:8" x14ac:dyDescent="0.2">
      <c r="H563" s="23"/>
    </row>
    <row r="564" spans="8:8" x14ac:dyDescent="0.2">
      <c r="H564" s="23"/>
    </row>
    <row r="565" spans="8:8" x14ac:dyDescent="0.2">
      <c r="H565" s="23"/>
    </row>
    <row r="566" spans="8:8" x14ac:dyDescent="0.2">
      <c r="H566" s="23"/>
    </row>
    <row r="567" spans="8:8" x14ac:dyDescent="0.2">
      <c r="H567" s="23"/>
    </row>
    <row r="568" spans="8:8" x14ac:dyDescent="0.2">
      <c r="H568" s="23"/>
    </row>
    <row r="569" spans="8:8" x14ac:dyDescent="0.2">
      <c r="H569" s="23"/>
    </row>
    <row r="570" spans="8:8" x14ac:dyDescent="0.2">
      <c r="H570" s="23"/>
    </row>
    <row r="571" spans="8:8" x14ac:dyDescent="0.2">
      <c r="H571" s="23"/>
    </row>
    <row r="572" spans="8:8" x14ac:dyDescent="0.2">
      <c r="H572" s="23"/>
    </row>
    <row r="573" spans="8:8" x14ac:dyDescent="0.2">
      <c r="H573" s="23"/>
    </row>
    <row r="574" spans="8:8" x14ac:dyDescent="0.2">
      <c r="H574" s="23"/>
    </row>
    <row r="575" spans="8:8" x14ac:dyDescent="0.2">
      <c r="H575" s="23"/>
    </row>
    <row r="576" spans="8:8" x14ac:dyDescent="0.2">
      <c r="H576" s="23"/>
    </row>
    <row r="577" spans="8:8" x14ac:dyDescent="0.2">
      <c r="H577" s="23"/>
    </row>
    <row r="578" spans="8:8" x14ac:dyDescent="0.2">
      <c r="H578" s="23"/>
    </row>
    <row r="579" spans="8:8" x14ac:dyDescent="0.2">
      <c r="H579" s="23"/>
    </row>
    <row r="580" spans="8:8" x14ac:dyDescent="0.2">
      <c r="H580" s="23"/>
    </row>
    <row r="581" spans="8:8" x14ac:dyDescent="0.2">
      <c r="H581" s="23"/>
    </row>
    <row r="582" spans="8:8" x14ac:dyDescent="0.2">
      <c r="H582" s="23"/>
    </row>
    <row r="583" spans="8:8" x14ac:dyDescent="0.2">
      <c r="H583" s="23"/>
    </row>
    <row r="584" spans="8:8" x14ac:dyDescent="0.2">
      <c r="H584" s="23"/>
    </row>
    <row r="585" spans="8:8" x14ac:dyDescent="0.2">
      <c r="H585" s="23"/>
    </row>
    <row r="586" spans="8:8" x14ac:dyDescent="0.2">
      <c r="H586" s="23"/>
    </row>
    <row r="587" spans="8:8" x14ac:dyDescent="0.2">
      <c r="H587" s="23"/>
    </row>
    <row r="588" spans="8:8" x14ac:dyDescent="0.2">
      <c r="H588" s="23"/>
    </row>
    <row r="589" spans="8:8" x14ac:dyDescent="0.2">
      <c r="H589" s="23"/>
    </row>
    <row r="590" spans="8:8" x14ac:dyDescent="0.2">
      <c r="H590" s="23"/>
    </row>
    <row r="591" spans="8:8" x14ac:dyDescent="0.2">
      <c r="H591" s="23"/>
    </row>
    <row r="592" spans="8:8" x14ac:dyDescent="0.2">
      <c r="H592" s="23"/>
    </row>
    <row r="593" spans="8:8" x14ac:dyDescent="0.2">
      <c r="H593" s="23"/>
    </row>
    <row r="594" spans="8:8" x14ac:dyDescent="0.2">
      <c r="H594" s="23"/>
    </row>
    <row r="595" spans="8:8" x14ac:dyDescent="0.2">
      <c r="H595" s="23"/>
    </row>
    <row r="596" spans="8:8" x14ac:dyDescent="0.2">
      <c r="H596" s="23"/>
    </row>
    <row r="597" spans="8:8" x14ac:dyDescent="0.2">
      <c r="H597" s="23"/>
    </row>
    <row r="598" spans="8:8" x14ac:dyDescent="0.2">
      <c r="H598" s="23"/>
    </row>
    <row r="599" spans="8:8" x14ac:dyDescent="0.2">
      <c r="H599" s="23"/>
    </row>
    <row r="600" spans="8:8" x14ac:dyDescent="0.2">
      <c r="H600" s="23"/>
    </row>
    <row r="601" spans="8:8" x14ac:dyDescent="0.2">
      <c r="H601" s="23"/>
    </row>
    <row r="602" spans="8:8" x14ac:dyDescent="0.2">
      <c r="H602" s="23"/>
    </row>
    <row r="603" spans="8:8" x14ac:dyDescent="0.2">
      <c r="H603" s="23"/>
    </row>
    <row r="604" spans="8:8" x14ac:dyDescent="0.2">
      <c r="H604" s="23"/>
    </row>
    <row r="605" spans="8:8" x14ac:dyDescent="0.2">
      <c r="H605" s="23"/>
    </row>
    <row r="606" spans="8:8" x14ac:dyDescent="0.2">
      <c r="H606" s="23"/>
    </row>
    <row r="607" spans="8:8" x14ac:dyDescent="0.2">
      <c r="H607" s="23"/>
    </row>
    <row r="608" spans="8:8" x14ac:dyDescent="0.2">
      <c r="H608" s="23"/>
    </row>
    <row r="609" spans="8:8" x14ac:dyDescent="0.2">
      <c r="H609" s="23"/>
    </row>
    <row r="610" spans="8:8" x14ac:dyDescent="0.2">
      <c r="H610" s="23"/>
    </row>
    <row r="611" spans="8:8" x14ac:dyDescent="0.2">
      <c r="H611" s="23"/>
    </row>
    <row r="612" spans="8:8" x14ac:dyDescent="0.2">
      <c r="H612" s="23"/>
    </row>
    <row r="613" spans="8:8" x14ac:dyDescent="0.2">
      <c r="H613" s="23"/>
    </row>
    <row r="614" spans="8:8" x14ac:dyDescent="0.2">
      <c r="H614" s="23"/>
    </row>
    <row r="615" spans="8:8" x14ac:dyDescent="0.2">
      <c r="H615" s="23"/>
    </row>
    <row r="616" spans="8:8" x14ac:dyDescent="0.2">
      <c r="H616" s="23"/>
    </row>
    <row r="617" spans="8:8" x14ac:dyDescent="0.2">
      <c r="H617" s="23"/>
    </row>
    <row r="618" spans="8:8" x14ac:dyDescent="0.2">
      <c r="H618" s="23"/>
    </row>
    <row r="619" spans="8:8" x14ac:dyDescent="0.2">
      <c r="H619" s="23"/>
    </row>
    <row r="620" spans="8:8" x14ac:dyDescent="0.2">
      <c r="H620" s="23"/>
    </row>
    <row r="621" spans="8:8" x14ac:dyDescent="0.2">
      <c r="H621" s="23"/>
    </row>
    <row r="622" spans="8:8" x14ac:dyDescent="0.2">
      <c r="H622" s="23"/>
    </row>
    <row r="623" spans="8:8" x14ac:dyDescent="0.2">
      <c r="H623" s="23"/>
    </row>
    <row r="624" spans="8:8" x14ac:dyDescent="0.2">
      <c r="H624" s="23"/>
    </row>
    <row r="625" spans="8:8" x14ac:dyDescent="0.2">
      <c r="H625" s="23"/>
    </row>
    <row r="626" spans="8:8" x14ac:dyDescent="0.2">
      <c r="H626" s="23"/>
    </row>
    <row r="627" spans="8:8" x14ac:dyDescent="0.2">
      <c r="H627" s="23"/>
    </row>
    <row r="628" spans="8:8" x14ac:dyDescent="0.2">
      <c r="H628" s="23"/>
    </row>
    <row r="629" spans="8:8" x14ac:dyDescent="0.2">
      <c r="H629" s="23"/>
    </row>
    <row r="630" spans="8:8" x14ac:dyDescent="0.2">
      <c r="H630" s="23"/>
    </row>
    <row r="631" spans="8:8" x14ac:dyDescent="0.2">
      <c r="H631" s="23"/>
    </row>
    <row r="632" spans="8:8" x14ac:dyDescent="0.2">
      <c r="H632" s="23"/>
    </row>
    <row r="633" spans="8:8" x14ac:dyDescent="0.2">
      <c r="H633" s="23"/>
    </row>
    <row r="634" spans="8:8" x14ac:dyDescent="0.2">
      <c r="H634" s="23"/>
    </row>
    <row r="635" spans="8:8" x14ac:dyDescent="0.2">
      <c r="H635" s="23"/>
    </row>
    <row r="636" spans="8:8" x14ac:dyDescent="0.2">
      <c r="H636" s="23"/>
    </row>
    <row r="637" spans="8:8" x14ac:dyDescent="0.2">
      <c r="H637" s="23"/>
    </row>
    <row r="638" spans="8:8" x14ac:dyDescent="0.2">
      <c r="H638" s="23"/>
    </row>
    <row r="639" spans="8:8" x14ac:dyDescent="0.2">
      <c r="H639" s="23"/>
    </row>
    <row r="640" spans="8:8" x14ac:dyDescent="0.2">
      <c r="H640" s="23"/>
    </row>
    <row r="641" spans="8:8" x14ac:dyDescent="0.2">
      <c r="H641" s="23"/>
    </row>
    <row r="642" spans="8:8" x14ac:dyDescent="0.2">
      <c r="H642" s="23"/>
    </row>
    <row r="643" spans="8:8" x14ac:dyDescent="0.2">
      <c r="H643" s="23"/>
    </row>
    <row r="644" spans="8:8" x14ac:dyDescent="0.2">
      <c r="H644" s="23"/>
    </row>
    <row r="645" spans="8:8" x14ac:dyDescent="0.2">
      <c r="H645" s="23"/>
    </row>
    <row r="646" spans="8:8" x14ac:dyDescent="0.2">
      <c r="H646" s="23"/>
    </row>
    <row r="647" spans="8:8" x14ac:dyDescent="0.2">
      <c r="H647" s="23"/>
    </row>
    <row r="648" spans="8:8" x14ac:dyDescent="0.2">
      <c r="H648" s="23"/>
    </row>
    <row r="649" spans="8:8" x14ac:dyDescent="0.2">
      <c r="H649" s="23"/>
    </row>
    <row r="650" spans="8:8" x14ac:dyDescent="0.2">
      <c r="H650" s="23"/>
    </row>
    <row r="651" spans="8:8" x14ac:dyDescent="0.2">
      <c r="H651" s="23"/>
    </row>
    <row r="652" spans="8:8" x14ac:dyDescent="0.2">
      <c r="H652" s="23"/>
    </row>
    <row r="653" spans="8:8" x14ac:dyDescent="0.2">
      <c r="H653" s="23"/>
    </row>
    <row r="654" spans="8:8" x14ac:dyDescent="0.2">
      <c r="H654" s="23"/>
    </row>
    <row r="655" spans="8:8" x14ac:dyDescent="0.2">
      <c r="H655" s="23"/>
    </row>
    <row r="656" spans="8:8" x14ac:dyDescent="0.2">
      <c r="H656" s="23"/>
    </row>
    <row r="657" spans="8:8" x14ac:dyDescent="0.2">
      <c r="H657" s="23"/>
    </row>
    <row r="658" spans="8:8" x14ac:dyDescent="0.2">
      <c r="H658" s="23"/>
    </row>
    <row r="659" spans="8:8" x14ac:dyDescent="0.2">
      <c r="H659" s="23"/>
    </row>
    <row r="660" spans="8:8" x14ac:dyDescent="0.2">
      <c r="H660" s="23"/>
    </row>
    <row r="661" spans="8:8" x14ac:dyDescent="0.2">
      <c r="H661" s="23"/>
    </row>
    <row r="662" spans="8:8" x14ac:dyDescent="0.2">
      <c r="H662" s="23"/>
    </row>
    <row r="663" spans="8:8" x14ac:dyDescent="0.2">
      <c r="H663" s="23"/>
    </row>
    <row r="664" spans="8:8" x14ac:dyDescent="0.2">
      <c r="H664" s="23"/>
    </row>
    <row r="665" spans="8:8" x14ac:dyDescent="0.2">
      <c r="H665" s="23"/>
    </row>
    <row r="666" spans="8:8" x14ac:dyDescent="0.2">
      <c r="H666" s="23"/>
    </row>
    <row r="667" spans="8:8" x14ac:dyDescent="0.2">
      <c r="H667" s="23"/>
    </row>
    <row r="668" spans="8:8" x14ac:dyDescent="0.2">
      <c r="H668" s="23"/>
    </row>
    <row r="669" spans="8:8" x14ac:dyDescent="0.2">
      <c r="H669" s="23"/>
    </row>
    <row r="670" spans="8:8" x14ac:dyDescent="0.2">
      <c r="H670" s="23"/>
    </row>
    <row r="671" spans="8:8" x14ac:dyDescent="0.2">
      <c r="H671" s="23"/>
    </row>
    <row r="672" spans="8:8" x14ac:dyDescent="0.2">
      <c r="H672" s="23"/>
    </row>
    <row r="673" spans="8:8" x14ac:dyDescent="0.2">
      <c r="H673" s="23"/>
    </row>
    <row r="674" spans="8:8" x14ac:dyDescent="0.2">
      <c r="H674" s="23"/>
    </row>
    <row r="675" spans="8:8" x14ac:dyDescent="0.2">
      <c r="H675" s="23"/>
    </row>
    <row r="676" spans="8:8" x14ac:dyDescent="0.2">
      <c r="H676" s="23"/>
    </row>
    <row r="677" spans="8:8" x14ac:dyDescent="0.2">
      <c r="H677" s="23"/>
    </row>
    <row r="678" spans="8:8" x14ac:dyDescent="0.2">
      <c r="H678" s="23"/>
    </row>
    <row r="679" spans="8:8" x14ac:dyDescent="0.2">
      <c r="H679" s="23"/>
    </row>
    <row r="680" spans="8:8" x14ac:dyDescent="0.2">
      <c r="H680" s="23"/>
    </row>
    <row r="681" spans="8:8" x14ac:dyDescent="0.2">
      <c r="H681" s="23"/>
    </row>
    <row r="682" spans="8:8" x14ac:dyDescent="0.2">
      <c r="H682" s="23"/>
    </row>
    <row r="683" spans="8:8" x14ac:dyDescent="0.2">
      <c r="H683" s="23"/>
    </row>
    <row r="684" spans="8:8" x14ac:dyDescent="0.2">
      <c r="H684" s="23"/>
    </row>
    <row r="685" spans="8:8" x14ac:dyDescent="0.2">
      <c r="H685" s="23"/>
    </row>
    <row r="686" spans="8:8" x14ac:dyDescent="0.2">
      <c r="H686" s="23"/>
    </row>
    <row r="687" spans="8:8" x14ac:dyDescent="0.2">
      <c r="H687" s="23"/>
    </row>
    <row r="688" spans="8:8" x14ac:dyDescent="0.2">
      <c r="H688" s="23"/>
    </row>
    <row r="689" spans="8:8" x14ac:dyDescent="0.2">
      <c r="H689" s="23"/>
    </row>
    <row r="690" spans="8:8" x14ac:dyDescent="0.2">
      <c r="H690" s="23"/>
    </row>
    <row r="691" spans="8:8" x14ac:dyDescent="0.2">
      <c r="H691" s="23"/>
    </row>
    <row r="692" spans="8:8" x14ac:dyDescent="0.2">
      <c r="H692" s="23"/>
    </row>
    <row r="693" spans="8:8" x14ac:dyDescent="0.2">
      <c r="H693" s="23"/>
    </row>
    <row r="694" spans="8:8" x14ac:dyDescent="0.2">
      <c r="H694" s="23"/>
    </row>
    <row r="695" spans="8:8" x14ac:dyDescent="0.2">
      <c r="H695" s="23"/>
    </row>
    <row r="696" spans="8:8" x14ac:dyDescent="0.2">
      <c r="H696" s="23"/>
    </row>
    <row r="697" spans="8:8" x14ac:dyDescent="0.2">
      <c r="H697" s="23"/>
    </row>
    <row r="698" spans="8:8" x14ac:dyDescent="0.2">
      <c r="H698" s="23"/>
    </row>
    <row r="699" spans="8:8" x14ac:dyDescent="0.2">
      <c r="H699" s="23"/>
    </row>
    <row r="700" spans="8:8" x14ac:dyDescent="0.2">
      <c r="H700" s="23"/>
    </row>
    <row r="701" spans="8:8" x14ac:dyDescent="0.2">
      <c r="H701" s="23"/>
    </row>
    <row r="702" spans="8:8" x14ac:dyDescent="0.2">
      <c r="H702" s="23"/>
    </row>
    <row r="703" spans="8:8" x14ac:dyDescent="0.2">
      <c r="H703" s="23"/>
    </row>
    <row r="704" spans="8:8" x14ac:dyDescent="0.2">
      <c r="H704" s="23"/>
    </row>
    <row r="705" spans="8:8" x14ac:dyDescent="0.2">
      <c r="H705" s="23"/>
    </row>
    <row r="706" spans="8:8" x14ac:dyDescent="0.2">
      <c r="H706" s="23"/>
    </row>
    <row r="707" spans="8:8" x14ac:dyDescent="0.2">
      <c r="H707" s="23"/>
    </row>
    <row r="708" spans="8:8" x14ac:dyDescent="0.2">
      <c r="H708" s="23"/>
    </row>
    <row r="709" spans="8:8" x14ac:dyDescent="0.2">
      <c r="H709" s="23"/>
    </row>
    <row r="710" spans="8:8" x14ac:dyDescent="0.2">
      <c r="H710" s="23"/>
    </row>
    <row r="711" spans="8:8" x14ac:dyDescent="0.2">
      <c r="H711" s="23"/>
    </row>
    <row r="712" spans="8:8" x14ac:dyDescent="0.2">
      <c r="H712" s="23"/>
    </row>
    <row r="713" spans="8:8" x14ac:dyDescent="0.2">
      <c r="H713" s="23"/>
    </row>
    <row r="714" spans="8:8" x14ac:dyDescent="0.2">
      <c r="H714" s="23"/>
    </row>
    <row r="715" spans="8:8" x14ac:dyDescent="0.2">
      <c r="H715" s="23"/>
    </row>
    <row r="716" spans="8:8" x14ac:dyDescent="0.2">
      <c r="H716" s="23"/>
    </row>
    <row r="717" spans="8:8" x14ac:dyDescent="0.2">
      <c r="H717" s="23"/>
    </row>
    <row r="718" spans="8:8" x14ac:dyDescent="0.2">
      <c r="H718" s="23"/>
    </row>
    <row r="719" spans="8:8" x14ac:dyDescent="0.2">
      <c r="H719" s="23"/>
    </row>
    <row r="720" spans="8:8" x14ac:dyDescent="0.2">
      <c r="H720" s="23"/>
    </row>
    <row r="721" spans="8:8" x14ac:dyDescent="0.2">
      <c r="H721" s="23"/>
    </row>
    <row r="722" spans="8:8" x14ac:dyDescent="0.2">
      <c r="H722" s="23"/>
    </row>
    <row r="723" spans="8:8" x14ac:dyDescent="0.2">
      <c r="H723" s="23"/>
    </row>
    <row r="724" spans="8:8" x14ac:dyDescent="0.2">
      <c r="H724" s="23"/>
    </row>
    <row r="725" spans="8:8" x14ac:dyDescent="0.2">
      <c r="H725" s="23"/>
    </row>
    <row r="726" spans="8:8" x14ac:dyDescent="0.2">
      <c r="H726" s="23"/>
    </row>
    <row r="727" spans="8:8" x14ac:dyDescent="0.2">
      <c r="H727" s="23"/>
    </row>
    <row r="728" spans="8:8" x14ac:dyDescent="0.2">
      <c r="H728" s="23"/>
    </row>
    <row r="729" spans="8:8" x14ac:dyDescent="0.2">
      <c r="H729" s="23"/>
    </row>
    <row r="730" spans="8:8" x14ac:dyDescent="0.2">
      <c r="H730" s="23"/>
    </row>
    <row r="731" spans="8:8" x14ac:dyDescent="0.2">
      <c r="H731" s="23"/>
    </row>
    <row r="732" spans="8:8" x14ac:dyDescent="0.2">
      <c r="H732" s="23"/>
    </row>
    <row r="733" spans="8:8" x14ac:dyDescent="0.2">
      <c r="H733" s="23"/>
    </row>
    <row r="734" spans="8:8" x14ac:dyDescent="0.2">
      <c r="H734" s="23"/>
    </row>
    <row r="735" spans="8:8" x14ac:dyDescent="0.2">
      <c r="H735" s="23"/>
    </row>
    <row r="736" spans="8:8" x14ac:dyDescent="0.2">
      <c r="H736" s="23"/>
    </row>
    <row r="737" spans="8:8" x14ac:dyDescent="0.2">
      <c r="H737" s="23"/>
    </row>
    <row r="738" spans="8:8" x14ac:dyDescent="0.2">
      <c r="H738" s="23"/>
    </row>
    <row r="739" spans="8:8" x14ac:dyDescent="0.2">
      <c r="H739" s="23"/>
    </row>
    <row r="740" spans="8:8" x14ac:dyDescent="0.2">
      <c r="H740" s="23"/>
    </row>
    <row r="741" spans="8:8" x14ac:dyDescent="0.2">
      <c r="H741" s="23"/>
    </row>
    <row r="742" spans="8:8" x14ac:dyDescent="0.2">
      <c r="H742" s="23"/>
    </row>
    <row r="743" spans="8:8" x14ac:dyDescent="0.2">
      <c r="H743" s="23"/>
    </row>
    <row r="744" spans="8:8" x14ac:dyDescent="0.2">
      <c r="H744" s="23"/>
    </row>
    <row r="745" spans="8:8" x14ac:dyDescent="0.2">
      <c r="H745" s="23"/>
    </row>
    <row r="746" spans="8:8" x14ac:dyDescent="0.2">
      <c r="H746" s="23"/>
    </row>
    <row r="747" spans="8:8" x14ac:dyDescent="0.2">
      <c r="H747" s="23"/>
    </row>
    <row r="748" spans="8:8" x14ac:dyDescent="0.2">
      <c r="H748" s="23"/>
    </row>
    <row r="749" spans="8:8" x14ac:dyDescent="0.2">
      <c r="H749" s="23"/>
    </row>
    <row r="750" spans="8:8" x14ac:dyDescent="0.2">
      <c r="H750" s="23"/>
    </row>
    <row r="751" spans="8:8" x14ac:dyDescent="0.2">
      <c r="H751" s="23"/>
    </row>
    <row r="752" spans="8:8" x14ac:dyDescent="0.2">
      <c r="H752" s="23"/>
    </row>
    <row r="753" spans="8:8" x14ac:dyDescent="0.2">
      <c r="H753" s="23"/>
    </row>
    <row r="754" spans="8:8" x14ac:dyDescent="0.2">
      <c r="H754" s="23"/>
    </row>
    <row r="755" spans="8:8" x14ac:dyDescent="0.2">
      <c r="H755" s="23"/>
    </row>
    <row r="756" spans="8:8" x14ac:dyDescent="0.2">
      <c r="H756" s="23"/>
    </row>
    <row r="757" spans="8:8" x14ac:dyDescent="0.2">
      <c r="H757" s="23"/>
    </row>
    <row r="758" spans="8:8" x14ac:dyDescent="0.2">
      <c r="H758" s="23"/>
    </row>
    <row r="759" spans="8:8" x14ac:dyDescent="0.2">
      <c r="H759" s="23"/>
    </row>
    <row r="760" spans="8:8" x14ac:dyDescent="0.2">
      <c r="H760" s="23"/>
    </row>
    <row r="761" spans="8:8" x14ac:dyDescent="0.2">
      <c r="H761" s="23"/>
    </row>
    <row r="762" spans="8:8" x14ac:dyDescent="0.2">
      <c r="H762" s="23"/>
    </row>
    <row r="763" spans="8:8" x14ac:dyDescent="0.2">
      <c r="H763" s="23"/>
    </row>
    <row r="764" spans="8:8" x14ac:dyDescent="0.2">
      <c r="H764" s="23"/>
    </row>
    <row r="765" spans="8:8" x14ac:dyDescent="0.2">
      <c r="H765" s="23"/>
    </row>
    <row r="766" spans="8:8" x14ac:dyDescent="0.2">
      <c r="H766" s="23"/>
    </row>
    <row r="767" spans="8:8" x14ac:dyDescent="0.2">
      <c r="H767" s="23"/>
    </row>
    <row r="768" spans="8:8" x14ac:dyDescent="0.2">
      <c r="H768" s="23"/>
    </row>
    <row r="769" spans="8:8" x14ac:dyDescent="0.2">
      <c r="H769" s="23"/>
    </row>
    <row r="770" spans="8:8" x14ac:dyDescent="0.2">
      <c r="H770" s="23"/>
    </row>
    <row r="771" spans="8:8" x14ac:dyDescent="0.2">
      <c r="H771" s="23"/>
    </row>
    <row r="772" spans="8:8" x14ac:dyDescent="0.2">
      <c r="H772" s="23"/>
    </row>
    <row r="773" spans="8:8" x14ac:dyDescent="0.2">
      <c r="H773" s="23"/>
    </row>
    <row r="774" spans="8:8" x14ac:dyDescent="0.2">
      <c r="H774" s="23"/>
    </row>
    <row r="775" spans="8:8" x14ac:dyDescent="0.2">
      <c r="H775" s="23"/>
    </row>
    <row r="776" spans="8:8" x14ac:dyDescent="0.2">
      <c r="H776" s="23"/>
    </row>
    <row r="777" spans="8:8" x14ac:dyDescent="0.2">
      <c r="H777" s="23"/>
    </row>
    <row r="778" spans="8:8" x14ac:dyDescent="0.2">
      <c r="H778" s="23"/>
    </row>
    <row r="779" spans="8:8" x14ac:dyDescent="0.2">
      <c r="H779" s="23"/>
    </row>
    <row r="780" spans="8:8" x14ac:dyDescent="0.2">
      <c r="H780" s="23"/>
    </row>
    <row r="781" spans="8:8" x14ac:dyDescent="0.2">
      <c r="H781" s="23"/>
    </row>
    <row r="782" spans="8:8" x14ac:dyDescent="0.2">
      <c r="H782" s="23"/>
    </row>
    <row r="783" spans="8:8" x14ac:dyDescent="0.2">
      <c r="H783" s="23"/>
    </row>
    <row r="784" spans="8:8" x14ac:dyDescent="0.2">
      <c r="H784" s="23"/>
    </row>
    <row r="785" spans="8:8" x14ac:dyDescent="0.2">
      <c r="H785" s="23"/>
    </row>
    <row r="786" spans="8:8" x14ac:dyDescent="0.2">
      <c r="H786" s="23"/>
    </row>
    <row r="787" spans="8:8" x14ac:dyDescent="0.2">
      <c r="H787" s="23"/>
    </row>
    <row r="788" spans="8:8" x14ac:dyDescent="0.2">
      <c r="H788" s="23"/>
    </row>
    <row r="789" spans="8:8" x14ac:dyDescent="0.2">
      <c r="H789" s="23"/>
    </row>
    <row r="790" spans="8:8" x14ac:dyDescent="0.2">
      <c r="H790" s="23"/>
    </row>
    <row r="791" spans="8:8" x14ac:dyDescent="0.2">
      <c r="H791" s="23"/>
    </row>
    <row r="792" spans="8:8" x14ac:dyDescent="0.2">
      <c r="H792" s="23"/>
    </row>
    <row r="793" spans="8:8" x14ac:dyDescent="0.2">
      <c r="H793" s="23"/>
    </row>
    <row r="794" spans="8:8" x14ac:dyDescent="0.2">
      <c r="H794" s="23"/>
    </row>
    <row r="795" spans="8:8" x14ac:dyDescent="0.2">
      <c r="H795" s="23"/>
    </row>
    <row r="796" spans="8:8" x14ac:dyDescent="0.2">
      <c r="H796" s="23"/>
    </row>
    <row r="797" spans="8:8" x14ac:dyDescent="0.2">
      <c r="H797" s="23"/>
    </row>
    <row r="798" spans="8:8" x14ac:dyDescent="0.2">
      <c r="H798" s="23"/>
    </row>
    <row r="799" spans="8:8" x14ac:dyDescent="0.2">
      <c r="H799" s="23"/>
    </row>
    <row r="800" spans="8:8" x14ac:dyDescent="0.2">
      <c r="H800" s="23"/>
    </row>
    <row r="801" spans="8:8" x14ac:dyDescent="0.2">
      <c r="H801" s="23"/>
    </row>
    <row r="802" spans="8:8" x14ac:dyDescent="0.2">
      <c r="H802" s="23"/>
    </row>
    <row r="803" spans="8:8" x14ac:dyDescent="0.2">
      <c r="H803" s="23"/>
    </row>
    <row r="804" spans="8:8" x14ac:dyDescent="0.2">
      <c r="H804" s="23"/>
    </row>
    <row r="805" spans="8:8" x14ac:dyDescent="0.2">
      <c r="H805" s="23"/>
    </row>
    <row r="806" spans="8:8" x14ac:dyDescent="0.2">
      <c r="H806" s="23"/>
    </row>
    <row r="807" spans="8:8" x14ac:dyDescent="0.2">
      <c r="H807" s="23"/>
    </row>
    <row r="808" spans="8:8" x14ac:dyDescent="0.2">
      <c r="H808" s="23"/>
    </row>
    <row r="809" spans="8:8" x14ac:dyDescent="0.2">
      <c r="H809" s="23"/>
    </row>
    <row r="810" spans="8:8" x14ac:dyDescent="0.2">
      <c r="H810" s="23"/>
    </row>
    <row r="811" spans="8:8" x14ac:dyDescent="0.2">
      <c r="H811" s="23"/>
    </row>
    <row r="812" spans="8:8" x14ac:dyDescent="0.2">
      <c r="H812" s="23"/>
    </row>
    <row r="813" spans="8:8" x14ac:dyDescent="0.2">
      <c r="H813" s="23"/>
    </row>
    <row r="814" spans="8:8" x14ac:dyDescent="0.2">
      <c r="H814" s="23"/>
    </row>
    <row r="815" spans="8:8" x14ac:dyDescent="0.2">
      <c r="H815" s="23"/>
    </row>
    <row r="816" spans="8:8" x14ac:dyDescent="0.2">
      <c r="H816" s="23"/>
    </row>
    <row r="817" spans="8:8" x14ac:dyDescent="0.2">
      <c r="H817" s="23"/>
    </row>
    <row r="818" spans="8:8" x14ac:dyDescent="0.2">
      <c r="H818" s="23"/>
    </row>
    <row r="819" spans="8:8" x14ac:dyDescent="0.2">
      <c r="H819" s="23"/>
    </row>
    <row r="820" spans="8:8" x14ac:dyDescent="0.2">
      <c r="H820" s="23"/>
    </row>
    <row r="821" spans="8:8" x14ac:dyDescent="0.2">
      <c r="H821" s="23"/>
    </row>
    <row r="822" spans="8:8" x14ac:dyDescent="0.2">
      <c r="H822" s="23"/>
    </row>
    <row r="823" spans="8:8" x14ac:dyDescent="0.2">
      <c r="H823" s="23"/>
    </row>
    <row r="824" spans="8:8" x14ac:dyDescent="0.2">
      <c r="H824" s="23"/>
    </row>
    <row r="825" spans="8:8" x14ac:dyDescent="0.2">
      <c r="H825" s="23"/>
    </row>
    <row r="826" spans="8:8" x14ac:dyDescent="0.2">
      <c r="H826" s="23"/>
    </row>
    <row r="827" spans="8:8" x14ac:dyDescent="0.2">
      <c r="H827" s="23"/>
    </row>
    <row r="828" spans="8:8" x14ac:dyDescent="0.2">
      <c r="H828" s="23"/>
    </row>
    <row r="829" spans="8:8" x14ac:dyDescent="0.2">
      <c r="H829" s="23"/>
    </row>
    <row r="830" spans="8:8" x14ac:dyDescent="0.2">
      <c r="H830" s="23"/>
    </row>
    <row r="831" spans="8:8" x14ac:dyDescent="0.2">
      <c r="H831" s="23"/>
    </row>
    <row r="832" spans="8:8" x14ac:dyDescent="0.2">
      <c r="H832" s="23"/>
    </row>
    <row r="833" spans="8:8" x14ac:dyDescent="0.2">
      <c r="H833" s="23"/>
    </row>
    <row r="834" spans="8:8" x14ac:dyDescent="0.2">
      <c r="H834" s="23"/>
    </row>
    <row r="835" spans="8:8" x14ac:dyDescent="0.2">
      <c r="H835" s="23"/>
    </row>
    <row r="836" spans="8:8" x14ac:dyDescent="0.2">
      <c r="H836" s="23"/>
    </row>
    <row r="837" spans="8:8" x14ac:dyDescent="0.2">
      <c r="H837" s="23"/>
    </row>
    <row r="838" spans="8:8" x14ac:dyDescent="0.2">
      <c r="H838" s="23"/>
    </row>
    <row r="839" spans="8:8" x14ac:dyDescent="0.2">
      <c r="H839" s="23"/>
    </row>
    <row r="840" spans="8:8" x14ac:dyDescent="0.2">
      <c r="H840" s="23"/>
    </row>
    <row r="841" spans="8:8" x14ac:dyDescent="0.2">
      <c r="H841" s="23"/>
    </row>
    <row r="842" spans="8:8" x14ac:dyDescent="0.2">
      <c r="H842" s="23"/>
    </row>
    <row r="843" spans="8:8" x14ac:dyDescent="0.2">
      <c r="H843" s="23"/>
    </row>
    <row r="844" spans="8:8" x14ac:dyDescent="0.2">
      <c r="H844" s="23"/>
    </row>
    <row r="845" spans="8:8" x14ac:dyDescent="0.2">
      <c r="H845" s="23"/>
    </row>
    <row r="846" spans="8:8" x14ac:dyDescent="0.2">
      <c r="H846" s="23"/>
    </row>
    <row r="847" spans="8:8" x14ac:dyDescent="0.2">
      <c r="H847" s="23"/>
    </row>
    <row r="848" spans="8:8" x14ac:dyDescent="0.2">
      <c r="H848" s="23"/>
    </row>
    <row r="849" spans="8:8" x14ac:dyDescent="0.2">
      <c r="H849" s="23"/>
    </row>
    <row r="850" spans="8:8" x14ac:dyDescent="0.2">
      <c r="H850" s="23"/>
    </row>
    <row r="851" spans="8:8" x14ac:dyDescent="0.2">
      <c r="H851" s="23"/>
    </row>
    <row r="852" spans="8:8" x14ac:dyDescent="0.2">
      <c r="H852" s="23"/>
    </row>
    <row r="853" spans="8:8" x14ac:dyDescent="0.2">
      <c r="H853" s="23"/>
    </row>
    <row r="854" spans="8:8" x14ac:dyDescent="0.2">
      <c r="H854" s="23"/>
    </row>
    <row r="855" spans="8:8" x14ac:dyDescent="0.2">
      <c r="H855" s="23"/>
    </row>
    <row r="856" spans="8:8" x14ac:dyDescent="0.2">
      <c r="H856" s="23"/>
    </row>
    <row r="857" spans="8:8" x14ac:dyDescent="0.2">
      <c r="H857" s="23"/>
    </row>
    <row r="858" spans="8:8" x14ac:dyDescent="0.2">
      <c r="H858" s="23"/>
    </row>
    <row r="859" spans="8:8" x14ac:dyDescent="0.2">
      <c r="H859" s="23"/>
    </row>
    <row r="860" spans="8:8" x14ac:dyDescent="0.2">
      <c r="H860" s="23"/>
    </row>
    <row r="861" spans="8:8" x14ac:dyDescent="0.2">
      <c r="H861" s="23"/>
    </row>
    <row r="862" spans="8:8" x14ac:dyDescent="0.2">
      <c r="H862" s="23"/>
    </row>
    <row r="863" spans="8:8" x14ac:dyDescent="0.2">
      <c r="H863" s="23"/>
    </row>
    <row r="864" spans="8:8" x14ac:dyDescent="0.2">
      <c r="H864" s="23"/>
    </row>
    <row r="865" spans="8:8" x14ac:dyDescent="0.2">
      <c r="H865" s="23"/>
    </row>
    <row r="866" spans="8:8" x14ac:dyDescent="0.2">
      <c r="H866" s="23"/>
    </row>
    <row r="867" spans="8:8" x14ac:dyDescent="0.2">
      <c r="H867" s="23"/>
    </row>
    <row r="868" spans="8:8" x14ac:dyDescent="0.2">
      <c r="H868" s="23"/>
    </row>
    <row r="869" spans="8:8" x14ac:dyDescent="0.2">
      <c r="H869" s="23"/>
    </row>
    <row r="870" spans="8:8" x14ac:dyDescent="0.2">
      <c r="H870" s="23"/>
    </row>
    <row r="871" spans="8:8" x14ac:dyDescent="0.2">
      <c r="H871" s="23"/>
    </row>
    <row r="872" spans="8:8" x14ac:dyDescent="0.2">
      <c r="H872" s="23"/>
    </row>
    <row r="873" spans="8:8" x14ac:dyDescent="0.2">
      <c r="H873" s="23"/>
    </row>
    <row r="874" spans="8:8" x14ac:dyDescent="0.2">
      <c r="H874" s="23"/>
    </row>
    <row r="875" spans="8:8" x14ac:dyDescent="0.2">
      <c r="H875" s="23"/>
    </row>
    <row r="876" spans="8:8" x14ac:dyDescent="0.2">
      <c r="H876" s="23"/>
    </row>
    <row r="877" spans="8:8" x14ac:dyDescent="0.2">
      <c r="H877" s="23"/>
    </row>
    <row r="878" spans="8:8" x14ac:dyDescent="0.2">
      <c r="H878" s="23"/>
    </row>
    <row r="879" spans="8:8" x14ac:dyDescent="0.2">
      <c r="H879" s="23"/>
    </row>
    <row r="880" spans="8:8" x14ac:dyDescent="0.2">
      <c r="H880" s="23"/>
    </row>
    <row r="881" spans="8:8" x14ac:dyDescent="0.2">
      <c r="H881" s="23"/>
    </row>
    <row r="882" spans="8:8" x14ac:dyDescent="0.2">
      <c r="H882" s="23"/>
    </row>
    <row r="883" spans="8:8" x14ac:dyDescent="0.2">
      <c r="H883" s="23"/>
    </row>
    <row r="884" spans="8:8" x14ac:dyDescent="0.2">
      <c r="H884" s="23"/>
    </row>
    <row r="885" spans="8:8" x14ac:dyDescent="0.2">
      <c r="H885" s="23"/>
    </row>
    <row r="886" spans="8:8" x14ac:dyDescent="0.2">
      <c r="H886" s="23"/>
    </row>
    <row r="887" spans="8:8" x14ac:dyDescent="0.2">
      <c r="H887" s="23"/>
    </row>
    <row r="888" spans="8:8" x14ac:dyDescent="0.2">
      <c r="H888" s="23"/>
    </row>
    <row r="889" spans="8:8" x14ac:dyDescent="0.2">
      <c r="H889" s="23"/>
    </row>
    <row r="890" spans="8:8" x14ac:dyDescent="0.2">
      <c r="H890" s="23"/>
    </row>
    <row r="891" spans="8:8" x14ac:dyDescent="0.2">
      <c r="H891" s="23"/>
    </row>
    <row r="892" spans="8:8" x14ac:dyDescent="0.2">
      <c r="H892" s="23"/>
    </row>
    <row r="893" spans="8:8" x14ac:dyDescent="0.2">
      <c r="H893" s="23"/>
    </row>
    <row r="894" spans="8:8" x14ac:dyDescent="0.2">
      <c r="H894" s="23"/>
    </row>
    <row r="895" spans="8:8" x14ac:dyDescent="0.2">
      <c r="H895" s="23"/>
    </row>
    <row r="896" spans="8:8" x14ac:dyDescent="0.2">
      <c r="H896" s="23"/>
    </row>
    <row r="897" spans="8:8" x14ac:dyDescent="0.2">
      <c r="H897" s="23"/>
    </row>
    <row r="898" spans="8:8" x14ac:dyDescent="0.2">
      <c r="H898" s="23"/>
    </row>
    <row r="899" spans="8:8" x14ac:dyDescent="0.2">
      <c r="H899" s="23"/>
    </row>
    <row r="900" spans="8:8" x14ac:dyDescent="0.2">
      <c r="H900" s="23"/>
    </row>
    <row r="901" spans="8:8" x14ac:dyDescent="0.2">
      <c r="H901" s="23"/>
    </row>
    <row r="902" spans="8:8" x14ac:dyDescent="0.2">
      <c r="H902" s="23"/>
    </row>
    <row r="903" spans="8:8" x14ac:dyDescent="0.2">
      <c r="H903" s="23"/>
    </row>
    <row r="904" spans="8:8" x14ac:dyDescent="0.2">
      <c r="H904" s="23"/>
    </row>
    <row r="905" spans="8:8" x14ac:dyDescent="0.2">
      <c r="H905" s="23"/>
    </row>
    <row r="906" spans="8:8" x14ac:dyDescent="0.2">
      <c r="H906" s="23"/>
    </row>
    <row r="907" spans="8:8" x14ac:dyDescent="0.2">
      <c r="H907" s="23"/>
    </row>
    <row r="908" spans="8:8" x14ac:dyDescent="0.2">
      <c r="H908" s="23"/>
    </row>
    <row r="909" spans="8:8" x14ac:dyDescent="0.2">
      <c r="H909" s="23"/>
    </row>
    <row r="910" spans="8:8" x14ac:dyDescent="0.2">
      <c r="H910" s="23"/>
    </row>
    <row r="911" spans="8:8" x14ac:dyDescent="0.2">
      <c r="H911" s="23"/>
    </row>
    <row r="912" spans="8:8" x14ac:dyDescent="0.2">
      <c r="H912" s="23"/>
    </row>
    <row r="913" spans="8:8" x14ac:dyDescent="0.2">
      <c r="H913" s="23"/>
    </row>
    <row r="914" spans="8:8" x14ac:dyDescent="0.2">
      <c r="H914" s="23"/>
    </row>
    <row r="915" spans="8:8" x14ac:dyDescent="0.2">
      <c r="H915" s="23"/>
    </row>
    <row r="916" spans="8:8" x14ac:dyDescent="0.2">
      <c r="H916" s="23"/>
    </row>
    <row r="917" spans="8:8" x14ac:dyDescent="0.2">
      <c r="H917" s="23"/>
    </row>
    <row r="918" spans="8:8" x14ac:dyDescent="0.2">
      <c r="H918" s="23"/>
    </row>
    <row r="919" spans="8:8" x14ac:dyDescent="0.2">
      <c r="H919" s="23"/>
    </row>
    <row r="920" spans="8:8" x14ac:dyDescent="0.2">
      <c r="H920" s="23"/>
    </row>
    <row r="921" spans="8:8" x14ac:dyDescent="0.2">
      <c r="H921" s="23"/>
    </row>
    <row r="922" spans="8:8" x14ac:dyDescent="0.2">
      <c r="H922" s="23"/>
    </row>
    <row r="923" spans="8:8" x14ac:dyDescent="0.2">
      <c r="H923" s="23"/>
    </row>
    <row r="924" spans="8:8" x14ac:dyDescent="0.2">
      <c r="H924" s="23"/>
    </row>
    <row r="925" spans="8:8" x14ac:dyDescent="0.2">
      <c r="H925" s="23"/>
    </row>
    <row r="926" spans="8:8" x14ac:dyDescent="0.2">
      <c r="H926" s="23"/>
    </row>
    <row r="927" spans="8:8" x14ac:dyDescent="0.2">
      <c r="H927" s="23"/>
    </row>
    <row r="928" spans="8:8" x14ac:dyDescent="0.2">
      <c r="H928" s="23"/>
    </row>
    <row r="929" spans="8:8" x14ac:dyDescent="0.2">
      <c r="H929" s="23"/>
    </row>
    <row r="930" spans="8:8" x14ac:dyDescent="0.2">
      <c r="H930" s="23"/>
    </row>
    <row r="931" spans="8:8" x14ac:dyDescent="0.2">
      <c r="H931" s="23"/>
    </row>
    <row r="932" spans="8:8" x14ac:dyDescent="0.2">
      <c r="H932" s="23"/>
    </row>
    <row r="933" spans="8:8" x14ac:dyDescent="0.2">
      <c r="H933" s="23"/>
    </row>
    <row r="934" spans="8:8" x14ac:dyDescent="0.2">
      <c r="H934" s="23"/>
    </row>
    <row r="935" spans="8:8" x14ac:dyDescent="0.2">
      <c r="H935" s="23"/>
    </row>
    <row r="936" spans="8:8" x14ac:dyDescent="0.2">
      <c r="H936" s="23"/>
    </row>
    <row r="937" spans="8:8" x14ac:dyDescent="0.2">
      <c r="H937" s="23"/>
    </row>
    <row r="938" spans="8:8" x14ac:dyDescent="0.2">
      <c r="H938" s="23"/>
    </row>
    <row r="939" spans="8:8" x14ac:dyDescent="0.2">
      <c r="H939" s="23"/>
    </row>
    <row r="940" spans="8:8" x14ac:dyDescent="0.2">
      <c r="H940" s="23"/>
    </row>
    <row r="941" spans="8:8" x14ac:dyDescent="0.2">
      <c r="H941" s="23"/>
    </row>
    <row r="942" spans="8:8" x14ac:dyDescent="0.2">
      <c r="H942" s="23"/>
    </row>
    <row r="943" spans="8:8" x14ac:dyDescent="0.2">
      <c r="H943" s="23"/>
    </row>
    <row r="944" spans="8:8" x14ac:dyDescent="0.2">
      <c r="H944" s="23"/>
    </row>
    <row r="945" spans="8:8" x14ac:dyDescent="0.2">
      <c r="H945" s="23"/>
    </row>
    <row r="946" spans="8:8" x14ac:dyDescent="0.2">
      <c r="H946" s="23"/>
    </row>
    <row r="947" spans="8:8" x14ac:dyDescent="0.2">
      <c r="H947" s="23"/>
    </row>
    <row r="948" spans="8:8" x14ac:dyDescent="0.2">
      <c r="H948" s="23"/>
    </row>
    <row r="949" spans="8:8" x14ac:dyDescent="0.2">
      <c r="H949" s="23"/>
    </row>
    <row r="950" spans="8:8" x14ac:dyDescent="0.2">
      <c r="H950" s="23"/>
    </row>
    <row r="951" spans="8:8" x14ac:dyDescent="0.2">
      <c r="H951" s="23"/>
    </row>
    <row r="952" spans="8:8" x14ac:dyDescent="0.2">
      <c r="H952" s="23"/>
    </row>
    <row r="953" spans="8:8" x14ac:dyDescent="0.2">
      <c r="H953" s="23"/>
    </row>
    <row r="954" spans="8:8" x14ac:dyDescent="0.2">
      <c r="H954" s="23"/>
    </row>
    <row r="955" spans="8:8" x14ac:dyDescent="0.2">
      <c r="H955" s="23"/>
    </row>
    <row r="956" spans="8:8" x14ac:dyDescent="0.2">
      <c r="H956" s="23"/>
    </row>
    <row r="957" spans="8:8" x14ac:dyDescent="0.2">
      <c r="H957" s="23"/>
    </row>
    <row r="958" spans="8:8" x14ac:dyDescent="0.2">
      <c r="H958" s="23"/>
    </row>
    <row r="959" spans="8:8" x14ac:dyDescent="0.2">
      <c r="H959" s="23"/>
    </row>
    <row r="960" spans="8:8" x14ac:dyDescent="0.2">
      <c r="H960" s="23"/>
    </row>
    <row r="961" spans="8:8" x14ac:dyDescent="0.2">
      <c r="H961" s="23"/>
    </row>
    <row r="962" spans="8:8" x14ac:dyDescent="0.2">
      <c r="H962" s="23"/>
    </row>
    <row r="963" spans="8:8" x14ac:dyDescent="0.2">
      <c r="H963" s="23"/>
    </row>
    <row r="964" spans="8:8" x14ac:dyDescent="0.2">
      <c r="H964" s="23"/>
    </row>
    <row r="965" spans="8:8" x14ac:dyDescent="0.2">
      <c r="H965" s="23"/>
    </row>
    <row r="966" spans="8:8" x14ac:dyDescent="0.2">
      <c r="H966" s="23"/>
    </row>
    <row r="967" spans="8:8" x14ac:dyDescent="0.2">
      <c r="H967" s="23"/>
    </row>
    <row r="968" spans="8:8" x14ac:dyDescent="0.2">
      <c r="H968" s="23"/>
    </row>
    <row r="969" spans="8:8" x14ac:dyDescent="0.2">
      <c r="H969" s="23"/>
    </row>
    <row r="970" spans="8:8" x14ac:dyDescent="0.2">
      <c r="H970" s="23"/>
    </row>
    <row r="971" spans="8:8" x14ac:dyDescent="0.2">
      <c r="H971" s="23"/>
    </row>
    <row r="972" spans="8:8" x14ac:dyDescent="0.2">
      <c r="H972" s="23"/>
    </row>
    <row r="973" spans="8:8" x14ac:dyDescent="0.2">
      <c r="H973" s="23"/>
    </row>
    <row r="974" spans="8:8" x14ac:dyDescent="0.2">
      <c r="H974" s="23"/>
    </row>
    <row r="975" spans="8:8" x14ac:dyDescent="0.2">
      <c r="H975" s="23"/>
    </row>
    <row r="976" spans="8:8" x14ac:dyDescent="0.2">
      <c r="H976" s="23"/>
    </row>
    <row r="977" spans="8:8" x14ac:dyDescent="0.2">
      <c r="H977" s="23"/>
    </row>
    <row r="978" spans="8:8" x14ac:dyDescent="0.2">
      <c r="H978" s="23"/>
    </row>
    <row r="979" spans="8:8" x14ac:dyDescent="0.2">
      <c r="H979" s="23"/>
    </row>
    <row r="980" spans="8:8" x14ac:dyDescent="0.2">
      <c r="H980" s="23"/>
    </row>
    <row r="981" spans="8:8" x14ac:dyDescent="0.2">
      <c r="H981" s="23"/>
    </row>
    <row r="982" spans="8:8" x14ac:dyDescent="0.2">
      <c r="H982" s="23"/>
    </row>
    <row r="983" spans="8:8" x14ac:dyDescent="0.2">
      <c r="H983" s="23"/>
    </row>
    <row r="984" spans="8:8" x14ac:dyDescent="0.2">
      <c r="H984" s="23"/>
    </row>
    <row r="985" spans="8:8" x14ac:dyDescent="0.2">
      <c r="H985" s="23"/>
    </row>
    <row r="986" spans="8:8" x14ac:dyDescent="0.2">
      <c r="H986" s="23"/>
    </row>
    <row r="987" spans="8:8" x14ac:dyDescent="0.2">
      <c r="H987" s="23"/>
    </row>
    <row r="988" spans="8:8" x14ac:dyDescent="0.2">
      <c r="H988" s="23"/>
    </row>
    <row r="989" spans="8:8" x14ac:dyDescent="0.2">
      <c r="H989" s="23"/>
    </row>
    <row r="990" spans="8:8" x14ac:dyDescent="0.2">
      <c r="H990" s="23"/>
    </row>
    <row r="991" spans="8:8" x14ac:dyDescent="0.2">
      <c r="H991" s="23"/>
    </row>
    <row r="992" spans="8:8" x14ac:dyDescent="0.2">
      <c r="H992" s="23"/>
    </row>
    <row r="993" spans="8:8" x14ac:dyDescent="0.2">
      <c r="H993" s="23"/>
    </row>
    <row r="994" spans="8:8" x14ac:dyDescent="0.2">
      <c r="H994" s="23"/>
    </row>
    <row r="995" spans="8:8" x14ac:dyDescent="0.2">
      <c r="H995" s="23"/>
    </row>
    <row r="996" spans="8:8" x14ac:dyDescent="0.2">
      <c r="H996" s="23"/>
    </row>
    <row r="997" spans="8:8" x14ac:dyDescent="0.2">
      <c r="H997" s="23"/>
    </row>
    <row r="998" spans="8:8" x14ac:dyDescent="0.2">
      <c r="H998" s="23"/>
    </row>
    <row r="999" spans="8:8" x14ac:dyDescent="0.2">
      <c r="H999" s="23"/>
    </row>
    <row r="1000" spans="8:8" x14ac:dyDescent="0.2">
      <c r="H1000" s="23"/>
    </row>
    <row r="1001" spans="8:8" x14ac:dyDescent="0.2">
      <c r="H1001" s="23"/>
    </row>
    <row r="1002" spans="8:8" x14ac:dyDescent="0.2">
      <c r="H1002" s="23"/>
    </row>
    <row r="1003" spans="8:8" x14ac:dyDescent="0.2">
      <c r="H1003" s="23"/>
    </row>
    <row r="1004" spans="8:8" x14ac:dyDescent="0.2">
      <c r="H1004" s="23"/>
    </row>
    <row r="1005" spans="8:8" x14ac:dyDescent="0.2">
      <c r="H1005" s="23"/>
    </row>
    <row r="1006" spans="8:8" x14ac:dyDescent="0.2">
      <c r="H1006" s="23"/>
    </row>
    <row r="1007" spans="8:8" x14ac:dyDescent="0.2">
      <c r="H1007" s="23"/>
    </row>
    <row r="1008" spans="8:8" x14ac:dyDescent="0.2">
      <c r="H1008" s="23"/>
    </row>
    <row r="1009" spans="8:8" x14ac:dyDescent="0.2">
      <c r="H1009" s="23"/>
    </row>
    <row r="1010" spans="8:8" x14ac:dyDescent="0.2">
      <c r="H1010" s="23"/>
    </row>
    <row r="1011" spans="8:8" x14ac:dyDescent="0.2">
      <c r="H1011" s="23"/>
    </row>
    <row r="1012" spans="8:8" x14ac:dyDescent="0.2">
      <c r="H1012" s="23"/>
    </row>
    <row r="1013" spans="8:8" x14ac:dyDescent="0.2">
      <c r="H1013" s="23"/>
    </row>
    <row r="1014" spans="8:8" x14ac:dyDescent="0.2">
      <c r="H1014" s="23"/>
    </row>
    <row r="1015" spans="8:8" x14ac:dyDescent="0.2">
      <c r="H1015" s="23"/>
    </row>
    <row r="1016" spans="8:8" x14ac:dyDescent="0.2">
      <c r="H1016" s="23"/>
    </row>
    <row r="1017" spans="8:8" x14ac:dyDescent="0.2">
      <c r="H1017" s="23"/>
    </row>
    <row r="1018" spans="8:8" x14ac:dyDescent="0.2">
      <c r="H1018" s="23"/>
    </row>
    <row r="1019" spans="8:8" x14ac:dyDescent="0.2">
      <c r="H1019" s="23"/>
    </row>
  </sheetData>
  <autoFilter ref="A1:L320"/>
  <pageMargins left="0.23622047244094491" right="0.23622047244094491" top="0.35433070866141736" bottom="0.74803149606299213" header="0.31496062992125984" footer="0.31496062992125984"/>
  <pageSetup paperSize="9" scale="40" orientation="portrait" r:id="rId1"/>
  <headerFooter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ELICA listino CAPPE 2020</vt:lpstr>
      <vt:lpstr>'ELICA listino CAPPE 2020'!Area_stampa</vt:lpstr>
      <vt:lpstr>'ELICA listino CAPPE 2020'!Titoli_stampa</vt:lpstr>
    </vt:vector>
  </TitlesOfParts>
  <Company>Elica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Bianconi</dc:creator>
  <cp:lastModifiedBy>Monica Pietroni</cp:lastModifiedBy>
  <cp:lastPrinted>2019-12-19T10:01:12Z</cp:lastPrinted>
  <dcterms:created xsi:type="dcterms:W3CDTF">2019-12-19T09:50:20Z</dcterms:created>
  <dcterms:modified xsi:type="dcterms:W3CDTF">2020-04-22T10:03:23Z</dcterms:modified>
</cp:coreProperties>
</file>